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ources" sheetId="1" state="visible" r:id="rId3"/>
    <sheet name="Regional Summary" sheetId="2" state="visible" r:id="rId4"/>
    <sheet name="Market Detail" sheetId="3" state="visible" r:id="rId5"/>
    <sheet name="All Metros Q2 2026" sheetId="4" state="visible" r:id="rId6"/>
    <sheet name="Annual History" sheetId="5" state="visible" r:id="rId7"/>
    <sheet name="Quarterly Deliverie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<sst xmlns="http://schemas.openxmlformats.org/spreadsheetml/2006/main" count="19639" uniqueCount="964">
  <si>
    <t xml:space="preserve">retail-regional-divergence.xlsx: master source list</t>
  </si>
  <si>
    <t xml:space="preserve">Companion workbook to retail-regional-divergence.html (cre42.com). Vintage: CoStar As Of 2026 Q2 (quarter ended June 30, 2026), matching retail-national-supply-cycle.xlsx.</t>
  </si>
  <si>
    <t xml:space="preserve">Tab</t>
  </si>
  <si>
    <t xml:space="preserve">Series / Metric</t>
  </si>
  <si>
    <t xml:space="preserve">Source Organization</t>
  </si>
  <si>
    <t xml:space="preserve">Source Type</t>
  </si>
  <si>
    <t xml:space="preserve">URL</t>
  </si>
  <si>
    <t xml:space="preserve">Update Cadence</t>
  </si>
  <si>
    <t xml:space="preserve">Last Verified</t>
  </si>
  <si>
    <t xml:space="preserve">All Metros Q2 2026</t>
  </si>
  <si>
    <t xml:space="preserve">Per-metro inventory SF, vacant SF (direct, sublet, total), vacancy rate, under construction SF, net delivered SF 12 Mo, net absorption SF 12 Mo, market asking rent/SF, occupancy rate, construction starts SF 12 Mo, asking rent growth 12 Mo, market sale price/SF, availability rate, available SF total; all 394 CoStar metros at 2026 Q2</t>
  </si>
  <si>
    <t xml:space="preserve">CoStar Group</t>
  </si>
  <si>
    <t xml:space="preserve">Primary (proprietary market data, subscription)</t>
  </si>
  <si>
    <t xml:space="preserve">https://www.costar.com</t>
  </si>
  <si>
    <t xml:space="preserve">Quarterly</t>
  </si>
  <si>
    <t xml:space="preserve">2026-08-27</t>
  </si>
  <si>
    <t xml:space="preserve">Annual History</t>
  </si>
  <si>
    <t xml:space="preserve">Per-metro inventory SF, under construction SF, vacancy rate (period end) and net delivered / net absorption SF 12 Mo, at Q4 2016 through Q4 2025 and 2026 Q2</t>
  </si>
  <si>
    <t xml:space="preserve">All Metros Q2 2026 / Annual History</t>
  </si>
  <si>
    <t xml:space="preserve">Census-region assignment from the state in the CoStar market name (District of Columbia and Maryland in the South)</t>
  </si>
  <si>
    <t xml:space="preserve">CRE42 classification using U.S. Census Bureau regions</t>
  </si>
  <si>
    <t xml:space="preserve">Derived (classification)</t>
  </si>
  <si>
    <t xml:space="preserve">https://www2.census.gov/geo/pdfs/maps-data/maps/reference/us_regdiv.pdf</t>
  </si>
  <si>
    <t xml:space="preserve">Static</t>
  </si>
  <si>
    <t xml:space="preserve">Quarterly Deliveries</t>
  </si>
  <si>
    <t xml:space="preserve">Per-metro gross delivered, demolished and net delivered SF by quarter, 2025 Q3 to 2026 Q2, for the 45 metros with 100M+ SF</t>
  </si>
  <si>
    <t xml:space="preserve">Market Detail</t>
  </si>
  <si>
    <t xml:space="preserve">The 45 metros with 100M+ SF inventory; every figure is a lookup into All Metros Q2 2026 or a SUMIF of Quarterly Deliveries</t>
  </si>
  <si>
    <t xml:space="preserve">CRE42 calculation from CoStar</t>
  </si>
  <si>
    <t xml:space="preserve">Derived (formula)</t>
  </si>
  <si>
    <t xml:space="preserve">With the source</t>
  </si>
  <si>
    <t xml:space="preserve">Regional Summary</t>
  </si>
  <si>
    <t xml:space="preserve">Regional totals (gross and net deliveries, under construction, absorption), inventory-weighted averages (vacancy, availability, rent, rent growth, sale price), count of markets with negative rent growth</t>
  </si>
  <si>
    <t xml:space="preserve">Source-type tiers</t>
  </si>
  <si>
    <t xml:space="preserve">Primary: the organization that produces the series (government agency, company filing, benchmark owner, or proprietary data vendor reporting its own survey).</t>
  </si>
  <si>
    <t xml:space="preserve">Derived (formula / classification): a CRE42 calculation or classification whose every input is a primary figure elsewhere in this workbook.</t>
  </si>
  <si>
    <t xml:space="preserve">Mirror / Aggregator: a third-party repost of a primary series. Not used in this workbook; permitted only with explicit approval (CLAUDE.md 3.4).</t>
  </si>
  <si>
    <t xml:space="preserve">Refresh cadence by tab</t>
  </si>
  <si>
    <t xml:space="preserve">All Metros Q2 2026, Annual History and Quarterly Deliveries: re-export from CoStar after each quarter closes (retail, all metros, all quarters from 2016 Q1, As Of = the closed quarter) and rerun build-retail-regional-workbook.py, which rebuilds the input tabs, the 100M+ market set, the Market Detail lookups and the explorer data file retail-msa-data.js in one pass (edit TTM_Q in the script for the new quarter).</t>
  </si>
  <si>
    <t xml:space="preserve">Market Detail and Regional Summary: formulas; recalculate only.</t>
  </si>
  <si>
    <t xml:space="preserve">Chart PNGs on the page: rerun build-retail-charts.py (Images/_2200px-rebuild-2026-08-25/) after the workbook is refreshed. The explorer data file carries the table/metric configuration for the shared viz-market-explorer.js component.</t>
  </si>
  <si>
    <t xml:space="preserve">Refresh record</t>
  </si>
  <si>
    <t xml:space="preserve">2026-08-27: first build, from CoStar export 'DataExport MSAs RETAIL THRU Q2 26.xlsx' (394 metros x 42 quarters, 2016 Q1 to 2026 Q2, As Of 2026 Q2). No prior version: the page and workbook are new.</t>
  </si>
  <si>
    <t xml:space="preserve">Market set: 45 metros at 100M+ SF retail inventory at 2026 Q2 (the same rule as the industrial and office regional pages).</t>
  </si>
  <si>
    <t xml:space="preserve">Gross, demolished and net deliveries are carried side by side; the page's deliveries chart plots gross deliveries because demolitions are large relative to completions in retail.</t>
  </si>
  <si>
    <t xml:space="preserve">The all-metro DataExport universe is broader than the national retail export (Chip, 2026-08-27); regional shares from this workbook are comparable within the workbook but the metro sum exceeds the national inventory.</t>
  </si>
  <si>
    <t xml:space="preserve">Region</t>
  </si>
  <si>
    <t xml:space="preserve">Markets</t>
  </si>
  <si>
    <t xml:space="preserve">Inventory SF</t>
  </si>
  <si>
    <t xml:space="preserve">12-Mo Gross Deliveries SF</t>
  </si>
  <si>
    <t xml:space="preserve">12-Mo Net Deliveries SF</t>
  </si>
  <si>
    <t xml:space="preserve">Under Construction SF</t>
  </si>
  <si>
    <t xml:space="preserve">UC % of Inv</t>
  </si>
  <si>
    <t xml:space="preserve">12-Mo Absorption SF</t>
  </si>
  <si>
    <t xml:space="preserve">Wtd Avg Vacancy</t>
  </si>
  <si>
    <t xml:space="preserve">Wtd Avg Availability</t>
  </si>
  <si>
    <t xml:space="preserve">Wtd Avg Rent/SF</t>
  </si>
  <si>
    <t xml:space="preserve">Wtd Avg Rent Growth</t>
  </si>
  <si>
    <t xml:space="preserve">Neg Rent Growth Mkts</t>
  </si>
  <si>
    <t xml:space="preserve">Wtd Avg Sale Price/SF</t>
  </si>
  <si>
    <t xml:space="preserve">Share of Gross Deliveries</t>
  </si>
  <si>
    <t xml:space="preserve">Northeast</t>
  </si>
  <si>
    <t xml:space="preserve">Midwest</t>
  </si>
  <si>
    <t xml:space="preserve">South</t>
  </si>
  <si>
    <t xml:space="preserve">West</t>
  </si>
  <si>
    <t xml:space="preserve">All 45 markets</t>
  </si>
  <si>
    <t xml:space="preserve">Source: CoStar Group, As Of 2026 Q2. Analysis of the 45 metros with 100M+ SF retail inventory; regions per U.S. Census Bureau definitions. Every cell is a formula off the Market Detail tab.</t>
  </si>
  <si>
    <t xml:space="preserve">Weighted averages are inventory-weighted: SUMPRODUCT(metric x inventory SF) / regional inventory SF. Gross deliveries = completions; net deliveries = completions less demolished and converted SF. The absorption-to-delivery ratio used for industrial and multifamily is omitted because demolitions make net deliveries a poor supply measure for retail.</t>
  </si>
  <si>
    <t xml:space="preserve">Market</t>
  </si>
  <si>
    <t xml:space="preserve">Vacancy Rate</t>
  </si>
  <si>
    <t xml:space="preserve">Availability Rate</t>
  </si>
  <si>
    <t xml:space="preserve">Asking Rent/SF</t>
  </si>
  <si>
    <t xml:space="preserve">Rent Growth</t>
  </si>
  <si>
    <t xml:space="preserve">12-Mo Demolished SF</t>
  </si>
  <si>
    <t xml:space="preserve">Sale Price/SF</t>
  </si>
  <si>
    <t xml:space="preserve">Inland Empire - CA USA</t>
  </si>
  <si>
    <t xml:space="preserve">Sacramento - CA USA</t>
  </si>
  <si>
    <t xml:space="preserve">East Bay - CA USA</t>
  </si>
  <si>
    <t xml:space="preserve">Los Angeles - CA USA</t>
  </si>
  <si>
    <t xml:space="preserve">Oklahoma City - OK USA</t>
  </si>
  <si>
    <t xml:space="preserve">Baltimore - MD USA</t>
  </si>
  <si>
    <t xml:space="preserve">Houston - TX USA</t>
  </si>
  <si>
    <t xml:space="preserve">Detroit - MI USA</t>
  </si>
  <si>
    <t xml:space="preserve">Cleveland - OH USA</t>
  </si>
  <si>
    <t xml:space="preserve">Dallas-Fort Worth - TX USA</t>
  </si>
  <si>
    <t xml:space="preserve">Jacksonville - FL USA</t>
  </si>
  <si>
    <t xml:space="preserve">Chicago - IL USA</t>
  </si>
  <si>
    <t xml:space="preserve">Las Vegas - NV USA</t>
  </si>
  <si>
    <t xml:space="preserve">Kansas City - MO USA</t>
  </si>
  <si>
    <t xml:space="preserve">Phoenix - AZ USA</t>
  </si>
  <si>
    <t xml:space="preserve">Portland - OR USA</t>
  </si>
  <si>
    <t xml:space="preserve">Washington - DC USA</t>
  </si>
  <si>
    <t xml:space="preserve">Atlanta - GA USA</t>
  </si>
  <si>
    <t xml:space="preserve">San Diego - CA USA</t>
  </si>
  <si>
    <t xml:space="preserve">Denver - CO USA</t>
  </si>
  <si>
    <t xml:space="preserve">Norfolk - VA USA</t>
  </si>
  <si>
    <t xml:space="preserve">Long Island - NY USA</t>
  </si>
  <si>
    <t xml:space="preserve">Cincinnati - OH USA</t>
  </si>
  <si>
    <t xml:space="preserve">Philadelphia - PA USA</t>
  </si>
  <si>
    <t xml:space="preserve">Pittsburgh - PA USA</t>
  </si>
  <si>
    <t xml:space="preserve">New York - NY USA</t>
  </si>
  <si>
    <t xml:space="preserve">Saint Louis - MO USA</t>
  </si>
  <si>
    <t xml:space="preserve">Fort Lauderdale - FL USA</t>
  </si>
  <si>
    <t xml:space="preserve">Seattle - WA USA</t>
  </si>
  <si>
    <t xml:space="preserve">Orlando - FL USA</t>
  </si>
  <si>
    <t xml:space="preserve">San Antonio - TX USA</t>
  </si>
  <si>
    <t xml:space="preserve">Lakewood-New Brunswick - NJ USA</t>
  </si>
  <si>
    <t xml:space="preserve">Tampa - FL USA</t>
  </si>
  <si>
    <t xml:space="preserve">Orange County - CA USA</t>
  </si>
  <si>
    <t xml:space="preserve">Providence - RI USA</t>
  </si>
  <si>
    <t xml:space="preserve">Milwaukee - WI USA</t>
  </si>
  <si>
    <t xml:space="preserve">Nashville - TN USA</t>
  </si>
  <si>
    <t xml:space="preserve">Columbus - OH USA</t>
  </si>
  <si>
    <t xml:space="preserve">Northern New Jersey - NJ USA</t>
  </si>
  <si>
    <t xml:space="preserve">Austin - TX USA</t>
  </si>
  <si>
    <t xml:space="preserve">Charlotte - NC USA</t>
  </si>
  <si>
    <t xml:space="preserve">Indianapolis - IN USA</t>
  </si>
  <si>
    <t xml:space="preserve">Miami - FL USA</t>
  </si>
  <si>
    <t xml:space="preserve">Boston - MA USA</t>
  </si>
  <si>
    <t xml:space="preserve">Minneapolis - MN USA</t>
  </si>
  <si>
    <t xml:space="preserve">The 45 CoStar metros with 100M+ SF retail inventory at 2026 Q2. Market names (blue) are the only inputs on this tab; every other cell looks up the All Metros Q2 2026 tab or sums the Quarterly Deliveries tab. Sorted by vacancy rate, descending. Rent Growth = market asking rent growth, trailing twelve months.</t>
  </si>
  <si>
    <t xml:space="preserve">12-Mo Gross Deliveries SF = completions; 12-Mo Net Deliveries SF = completions less demolished and converted SF (negative where removals exceeded completions). The page's deliveries-by-region chart plots gross deliveries; the text also cites the net figure.</t>
  </si>
  <si>
    <t xml:space="preserve">State</t>
  </si>
  <si>
    <t xml:space="preserve">CBSA Code</t>
  </si>
  <si>
    <t xml:space="preserve">Vacant SF Direct</t>
  </si>
  <si>
    <t xml:space="preserve">Vacant SF Sublet</t>
  </si>
  <si>
    <t xml:space="preserve">Vacant SF Total</t>
  </si>
  <si>
    <t xml:space="preserve">Net Delivered SF 12 Mo</t>
  </si>
  <si>
    <t xml:space="preserve">Net Absorption SF 12 Mo</t>
  </si>
  <si>
    <t xml:space="preserve">Market Asking Rent/SF</t>
  </si>
  <si>
    <t xml:space="preserve">Occupancy Rate</t>
  </si>
  <si>
    <t xml:space="preserve">Construction Starts SF 12 Mo</t>
  </si>
  <si>
    <t xml:space="preserve">Asking Rent Growth 12 Mo</t>
  </si>
  <si>
    <t xml:space="preserve">Market Sale Price/SF</t>
  </si>
  <si>
    <t xml:space="preserve">Available SF Total</t>
  </si>
  <si>
    <t xml:space="preserve">IL</t>
  </si>
  <si>
    <t xml:space="preserve">16980</t>
  </si>
  <si>
    <t xml:space="preserve">TX</t>
  </si>
  <si>
    <t xml:space="preserve">19100</t>
  </si>
  <si>
    <t xml:space="preserve">NY</t>
  </si>
  <si>
    <t xml:space="preserve">35614</t>
  </si>
  <si>
    <t xml:space="preserve">CA</t>
  </si>
  <si>
    <t xml:space="preserve">31084</t>
  </si>
  <si>
    <t xml:space="preserve">26420</t>
  </si>
  <si>
    <t xml:space="preserve">GA</t>
  </si>
  <si>
    <t xml:space="preserve">12060</t>
  </si>
  <si>
    <t xml:space="preserve">PA</t>
  </si>
  <si>
    <t xml:space="preserve">37980</t>
  </si>
  <si>
    <t xml:space="preserve">MI</t>
  </si>
  <si>
    <t xml:space="preserve">19820</t>
  </si>
  <si>
    <t xml:space="preserve">DC</t>
  </si>
  <si>
    <t xml:space="preserve">47900</t>
  </si>
  <si>
    <t xml:space="preserve">AZ</t>
  </si>
  <si>
    <t xml:space="preserve">38060</t>
  </si>
  <si>
    <t xml:space="preserve">MA</t>
  </si>
  <si>
    <t xml:space="preserve">14460</t>
  </si>
  <si>
    <t xml:space="preserve">MN</t>
  </si>
  <si>
    <t xml:space="preserve">33460</t>
  </si>
  <si>
    <t xml:space="preserve">40140</t>
  </si>
  <si>
    <t xml:space="preserve">MO</t>
  </si>
  <si>
    <t xml:space="preserve">41180</t>
  </si>
  <si>
    <t xml:space="preserve">FL</t>
  </si>
  <si>
    <t xml:space="preserve">45300</t>
  </si>
  <si>
    <t xml:space="preserve">WA</t>
  </si>
  <si>
    <t xml:space="preserve">42660</t>
  </si>
  <si>
    <t xml:space="preserve">CO</t>
  </si>
  <si>
    <t xml:space="preserve">19740</t>
  </si>
  <si>
    <t xml:space="preserve">38300</t>
  </si>
  <si>
    <t xml:space="preserve">36740</t>
  </si>
  <si>
    <t xml:space="preserve">35004</t>
  </si>
  <si>
    <t xml:space="preserve">NC</t>
  </si>
  <si>
    <t xml:space="preserve">16740</t>
  </si>
  <si>
    <t xml:space="preserve">41700</t>
  </si>
  <si>
    <t xml:space="preserve">OH</t>
  </si>
  <si>
    <t xml:space="preserve">17410</t>
  </si>
  <si>
    <t xml:space="preserve">11244</t>
  </si>
  <si>
    <t xml:space="preserve">MD</t>
  </si>
  <si>
    <t xml:space="preserve">12580</t>
  </si>
  <si>
    <t xml:space="preserve">33124</t>
  </si>
  <si>
    <t xml:space="preserve">NJ</t>
  </si>
  <si>
    <t xml:space="preserve">29484</t>
  </si>
  <si>
    <t xml:space="preserve">41740</t>
  </si>
  <si>
    <t xml:space="preserve">17140</t>
  </si>
  <si>
    <t xml:space="preserve">28140</t>
  </si>
  <si>
    <t xml:space="preserve">IN</t>
  </si>
  <si>
    <t xml:space="preserve">26900</t>
  </si>
  <si>
    <t xml:space="preserve">12420</t>
  </si>
  <si>
    <t xml:space="preserve">TN</t>
  </si>
  <si>
    <t xml:space="preserve">34980</t>
  </si>
  <si>
    <t xml:space="preserve">18140</t>
  </si>
  <si>
    <t xml:space="preserve">OR</t>
  </si>
  <si>
    <t xml:space="preserve">38900</t>
  </si>
  <si>
    <t xml:space="preserve">NV</t>
  </si>
  <si>
    <t xml:space="preserve">29820</t>
  </si>
  <si>
    <t xml:space="preserve">36084</t>
  </si>
  <si>
    <t xml:space="preserve">40900</t>
  </si>
  <si>
    <t xml:space="preserve">22744</t>
  </si>
  <si>
    <t xml:space="preserve">WI</t>
  </si>
  <si>
    <t xml:space="preserve">33340</t>
  </si>
  <si>
    <t xml:space="preserve">35084</t>
  </si>
  <si>
    <t xml:space="preserve">VA</t>
  </si>
  <si>
    <t xml:space="preserve">47260</t>
  </si>
  <si>
    <t xml:space="preserve">27260</t>
  </si>
  <si>
    <t xml:space="preserve">RI</t>
  </si>
  <si>
    <t xml:space="preserve">39300</t>
  </si>
  <si>
    <t xml:space="preserve">OK</t>
  </si>
  <si>
    <t xml:space="preserve">36420</t>
  </si>
  <si>
    <t xml:space="preserve">Memphis - TN USA</t>
  </si>
  <si>
    <t xml:space="preserve">32820</t>
  </si>
  <si>
    <t xml:space="preserve">Louisville - KY USA</t>
  </si>
  <si>
    <t xml:space="preserve">KY</t>
  </si>
  <si>
    <t xml:space="preserve">31140</t>
  </si>
  <si>
    <t xml:space="preserve">Birmingham - AL USA</t>
  </si>
  <si>
    <t xml:space="preserve">AL</t>
  </si>
  <si>
    <t xml:space="preserve">13820</t>
  </si>
  <si>
    <t xml:space="preserve">Palm Beach - FL USA</t>
  </si>
  <si>
    <t xml:space="preserve">48424</t>
  </si>
  <si>
    <t xml:space="preserve">Richmond - VA USA</t>
  </si>
  <si>
    <t xml:space="preserve">40060</t>
  </si>
  <si>
    <t xml:space="preserve">San Jose - CA USA</t>
  </si>
  <si>
    <t xml:space="preserve">41940</t>
  </si>
  <si>
    <t xml:space="preserve">Raleigh - NC USA</t>
  </si>
  <si>
    <t xml:space="preserve">39580</t>
  </si>
  <si>
    <t xml:space="preserve">Hartford - CT USA</t>
  </si>
  <si>
    <t xml:space="preserve">CT</t>
  </si>
  <si>
    <t xml:space="preserve">25540</t>
  </si>
  <si>
    <t xml:space="preserve">Buffalo - NY USA</t>
  </si>
  <si>
    <t xml:space="preserve">15380</t>
  </si>
  <si>
    <t xml:space="preserve">San Francisco - CA USA</t>
  </si>
  <si>
    <t xml:space="preserve">41884</t>
  </si>
  <si>
    <t xml:space="preserve">Rochester - NY USA</t>
  </si>
  <si>
    <t xml:space="preserve">40380</t>
  </si>
  <si>
    <t xml:space="preserve">Tulsa - OK USA</t>
  </si>
  <si>
    <t xml:space="preserve">46140</t>
  </si>
  <si>
    <t xml:space="preserve">Salt Lake City - UT USA</t>
  </si>
  <si>
    <t xml:space="preserve">UT</t>
  </si>
  <si>
    <t xml:space="preserve">41620</t>
  </si>
  <si>
    <t xml:space="preserve">Grand Rapids - MI USA</t>
  </si>
  <si>
    <t xml:space="preserve">24340</t>
  </si>
  <si>
    <t xml:space="preserve">New Orleans - LA USA</t>
  </si>
  <si>
    <t xml:space="preserve">LA</t>
  </si>
  <si>
    <t xml:space="preserve">35380</t>
  </si>
  <si>
    <t xml:space="preserve">Omaha - NE USA</t>
  </si>
  <si>
    <t xml:space="preserve">NE</t>
  </si>
  <si>
    <t xml:space="preserve">36540</t>
  </si>
  <si>
    <t xml:space="preserve">Greenville - SC USA</t>
  </si>
  <si>
    <t xml:space="preserve">SC</t>
  </si>
  <si>
    <t xml:space="preserve">24860</t>
  </si>
  <si>
    <t xml:space="preserve">Albany - NY USA</t>
  </si>
  <si>
    <t xml:space="preserve">10580</t>
  </si>
  <si>
    <t xml:space="preserve">Knoxville - TN USA</t>
  </si>
  <si>
    <t xml:space="preserve">28940</t>
  </si>
  <si>
    <t xml:space="preserve">Dayton - OH USA</t>
  </si>
  <si>
    <t xml:space="preserve">19430</t>
  </si>
  <si>
    <t xml:space="preserve">Albuquerque - NM USA</t>
  </si>
  <si>
    <t xml:space="preserve">NM</t>
  </si>
  <si>
    <t xml:space="preserve">10740</t>
  </si>
  <si>
    <t xml:space="preserve">Fresno - CA USA</t>
  </si>
  <si>
    <t xml:space="preserve">23420</t>
  </si>
  <si>
    <t xml:space="preserve">Tucson - AZ USA</t>
  </si>
  <si>
    <t xml:space="preserve">46060</t>
  </si>
  <si>
    <t xml:space="preserve">Little Rock - AR USA</t>
  </si>
  <si>
    <t xml:space="preserve">AR</t>
  </si>
  <si>
    <t xml:space="preserve">30780</t>
  </si>
  <si>
    <t xml:space="preserve">Columbia - SC USA</t>
  </si>
  <si>
    <t xml:space="preserve">17900</t>
  </si>
  <si>
    <t xml:space="preserve">El Paso - TX USA</t>
  </si>
  <si>
    <t xml:space="preserve">21340</t>
  </si>
  <si>
    <t xml:space="preserve">New Haven - CT USA</t>
  </si>
  <si>
    <t xml:space="preserve">35300</t>
  </si>
  <si>
    <t xml:space="preserve">Greensboro - NC USA</t>
  </si>
  <si>
    <t xml:space="preserve">24660</t>
  </si>
  <si>
    <t xml:space="preserve">Sarasota - FL USA</t>
  </si>
  <si>
    <t xml:space="preserve">35840</t>
  </si>
  <si>
    <t xml:space="preserve">Stamford - CT USA</t>
  </si>
  <si>
    <t xml:space="preserve">14860</t>
  </si>
  <si>
    <t xml:space="preserve">Toledo - OH USA</t>
  </si>
  <si>
    <t xml:space="preserve">45780</t>
  </si>
  <si>
    <t xml:space="preserve">Syracuse - NY USA</t>
  </si>
  <si>
    <t xml:space="preserve">45060</t>
  </si>
  <si>
    <t xml:space="preserve">Baton Rouge - LA USA</t>
  </si>
  <si>
    <t xml:space="preserve">12940</t>
  </si>
  <si>
    <t xml:space="preserve">Lehigh Valley - PA USA</t>
  </si>
  <si>
    <t xml:space="preserve">10900</t>
  </si>
  <si>
    <t xml:space="preserve">Fort Myers - FL USA</t>
  </si>
  <si>
    <t xml:space="preserve">15980</t>
  </si>
  <si>
    <t xml:space="preserve">Worcester - MA USA</t>
  </si>
  <si>
    <t xml:space="preserve">49340</t>
  </si>
  <si>
    <t xml:space="preserve">Charleston - SC USA</t>
  </si>
  <si>
    <t xml:space="preserve">16700</t>
  </si>
  <si>
    <t xml:space="preserve">Des Moines - IA USA</t>
  </si>
  <si>
    <t xml:space="preserve">IA</t>
  </si>
  <si>
    <t xml:space="preserve">19780</t>
  </si>
  <si>
    <t xml:space="preserve">Wichita - KS USA</t>
  </si>
  <si>
    <t xml:space="preserve">KS</t>
  </si>
  <si>
    <t xml:space="preserve">48620</t>
  </si>
  <si>
    <t xml:space="preserve">Jackson - MS USA</t>
  </si>
  <si>
    <t xml:space="preserve">MS</t>
  </si>
  <si>
    <t xml:space="preserve">27140</t>
  </si>
  <si>
    <t xml:space="preserve">Akron - OH USA</t>
  </si>
  <si>
    <t xml:space="preserve">10420</t>
  </si>
  <si>
    <t xml:space="preserve">Colorado Springs - CO USA</t>
  </si>
  <si>
    <t xml:space="preserve">17820</t>
  </si>
  <si>
    <t xml:space="preserve">Boise - ID USA</t>
  </si>
  <si>
    <t xml:space="preserve">ID</t>
  </si>
  <si>
    <t xml:space="preserve">14260</t>
  </si>
  <si>
    <t xml:space="preserve">McAllen - TX USA</t>
  </si>
  <si>
    <t xml:space="preserve">32580</t>
  </si>
  <si>
    <t xml:space="preserve">Kiryas Joel-Poughkeepsie-Newburgh - NY USA</t>
  </si>
  <si>
    <t xml:space="preserve">28880</t>
  </si>
  <si>
    <t xml:space="preserve">Madison - WI USA</t>
  </si>
  <si>
    <t xml:space="preserve">31540</t>
  </si>
  <si>
    <t xml:space="preserve">Scranton - PA USA</t>
  </si>
  <si>
    <t xml:space="preserve">42540</t>
  </si>
  <si>
    <t xml:space="preserve">Chattanooga - TN USA</t>
  </si>
  <si>
    <t xml:space="preserve">16860</t>
  </si>
  <si>
    <t xml:space="preserve">Augusta - GA USA</t>
  </si>
  <si>
    <t xml:space="preserve">12260</t>
  </si>
  <si>
    <t xml:space="preserve">Daytona Beach - FL USA</t>
  </si>
  <si>
    <t xml:space="preserve">19660</t>
  </si>
  <si>
    <t xml:space="preserve">Winston-Salem - NC USA</t>
  </si>
  <si>
    <t xml:space="preserve">49180</t>
  </si>
  <si>
    <t xml:space="preserve">Ventura - CA USA</t>
  </si>
  <si>
    <t xml:space="preserve">37100</t>
  </si>
  <si>
    <t xml:space="preserve">Portland - ME USA</t>
  </si>
  <si>
    <t xml:space="preserve">ME</t>
  </si>
  <si>
    <t xml:space="preserve">38860</t>
  </si>
  <si>
    <t xml:space="preserve">Honolulu - HI USA</t>
  </si>
  <si>
    <t xml:space="preserve">HI</t>
  </si>
  <si>
    <t xml:space="preserve">46520</t>
  </si>
  <si>
    <t xml:space="preserve">Spokane - WA USA</t>
  </si>
  <si>
    <t xml:space="preserve">44060</t>
  </si>
  <si>
    <t xml:space="preserve">Bakersfield - CA USA</t>
  </si>
  <si>
    <t xml:space="preserve">12540</t>
  </si>
  <si>
    <t xml:space="preserve">Melbourne - FL USA</t>
  </si>
  <si>
    <t xml:space="preserve">37340</t>
  </si>
  <si>
    <t xml:space="preserve">Northwest Arkansas - AR USA</t>
  </si>
  <si>
    <t xml:space="preserve">22220</t>
  </si>
  <si>
    <t xml:space="preserve">Ogden - UT USA</t>
  </si>
  <si>
    <t xml:space="preserve">36260</t>
  </si>
  <si>
    <t xml:space="preserve">Harrisburg - PA USA</t>
  </si>
  <si>
    <t xml:space="preserve">25420</t>
  </si>
  <si>
    <t xml:space="preserve">Youngstown - OH USA</t>
  </si>
  <si>
    <t xml:space="preserve">49660</t>
  </si>
  <si>
    <t xml:space="preserve">Lakeland - FL USA</t>
  </si>
  <si>
    <t xml:space="preserve">29460</t>
  </si>
  <si>
    <t xml:space="preserve">Wilmington - NC USA</t>
  </si>
  <si>
    <t xml:space="preserve">48900</t>
  </si>
  <si>
    <t xml:space="preserve">Myrtle Beach - SC USA</t>
  </si>
  <si>
    <t xml:space="preserve">34820</t>
  </si>
  <si>
    <t xml:space="preserve">Springfield - MO USA</t>
  </si>
  <si>
    <t xml:space="preserve">44180</t>
  </si>
  <si>
    <t xml:space="preserve">Lexington - KY USA</t>
  </si>
  <si>
    <t xml:space="preserve">30460</t>
  </si>
  <si>
    <t xml:space="preserve">Pensacola - FL USA</t>
  </si>
  <si>
    <t xml:space="preserve">37860</t>
  </si>
  <si>
    <t xml:space="preserve">Stockton - CA USA</t>
  </si>
  <si>
    <t xml:space="preserve">44700</t>
  </si>
  <si>
    <t xml:space="preserve">Durham - NC USA</t>
  </si>
  <si>
    <t xml:space="preserve">20500</t>
  </si>
  <si>
    <t xml:space="preserve">Mobile - AL USA</t>
  </si>
  <si>
    <t xml:space="preserve">33660</t>
  </si>
  <si>
    <t xml:space="preserve">Huntington - WV USA</t>
  </si>
  <si>
    <t xml:space="preserve">WV</t>
  </si>
  <si>
    <t xml:space="preserve">26580</t>
  </si>
  <si>
    <t xml:space="preserve">Lansing - MI USA</t>
  </si>
  <si>
    <t xml:space="preserve">29620</t>
  </si>
  <si>
    <t xml:space="preserve">Provo - UT USA</t>
  </si>
  <si>
    <t xml:space="preserve">39340</t>
  </si>
  <si>
    <t xml:space="preserve">Corpus Christi - TX USA</t>
  </si>
  <si>
    <t xml:space="preserve">18580</t>
  </si>
  <si>
    <t xml:space="preserve">Fort Wayne - IN USA</t>
  </si>
  <si>
    <t xml:space="preserve">23060</t>
  </si>
  <si>
    <t xml:space="preserve">Reno - NV USA</t>
  </si>
  <si>
    <t xml:space="preserve">39900</t>
  </si>
  <si>
    <t xml:space="preserve">Lubbock - TX USA</t>
  </si>
  <si>
    <t xml:space="preserve">31180</t>
  </si>
  <si>
    <t xml:space="preserve">Huntsville - AL USA</t>
  </si>
  <si>
    <t xml:space="preserve">26620</t>
  </si>
  <si>
    <t xml:space="preserve">Canton - OH USA</t>
  </si>
  <si>
    <t xml:space="preserve">15940</t>
  </si>
  <si>
    <t xml:space="preserve">Flint - MI USA</t>
  </si>
  <si>
    <t xml:space="preserve">22420</t>
  </si>
  <si>
    <t xml:space="preserve">Lancaster - PA USA</t>
  </si>
  <si>
    <t xml:space="preserve">29540</t>
  </si>
  <si>
    <t xml:space="preserve">Montgomery - AL USA</t>
  </si>
  <si>
    <t xml:space="preserve">33860</t>
  </si>
  <si>
    <t xml:space="preserve">Shreveport - LA USA</t>
  </si>
  <si>
    <t xml:space="preserve">43340</t>
  </si>
  <si>
    <t xml:space="preserve">Savannah - GA USA</t>
  </si>
  <si>
    <t xml:space="preserve">42340</t>
  </si>
  <si>
    <t xml:space="preserve">Springfield - MA USA</t>
  </si>
  <si>
    <t xml:space="preserve">44140</t>
  </si>
  <si>
    <t xml:space="preserve">Modesto - CA USA</t>
  </si>
  <si>
    <t xml:space="preserve">33700</t>
  </si>
  <si>
    <t xml:space="preserve">Asheville - NC USA</t>
  </si>
  <si>
    <t xml:space="preserve">11700</t>
  </si>
  <si>
    <t xml:space="preserve">Manchester - NH USA</t>
  </si>
  <si>
    <t xml:space="preserve">NH</t>
  </si>
  <si>
    <t xml:space="preserve">31700</t>
  </si>
  <si>
    <t xml:space="preserve">Peoria - IL USA</t>
  </si>
  <si>
    <t xml:space="preserve">37900</t>
  </si>
  <si>
    <t xml:space="preserve">Port St. Lucie - FL USA</t>
  </si>
  <si>
    <t xml:space="preserve">38940</t>
  </si>
  <si>
    <t xml:space="preserve">Killeen - TX USA</t>
  </si>
  <si>
    <t xml:space="preserve">28660</t>
  </si>
  <si>
    <t xml:space="preserve">Beaumont - TX USA</t>
  </si>
  <si>
    <t xml:space="preserve">13140</t>
  </si>
  <si>
    <t xml:space="preserve">Gulfport-Biloxi-Pascagoula - MS USA</t>
  </si>
  <si>
    <t xml:space="preserve">25060</t>
  </si>
  <si>
    <t xml:space="preserve">Davenport - IA USA</t>
  </si>
  <si>
    <t xml:space="preserve">19340</t>
  </si>
  <si>
    <t xml:space="preserve">Spartanburg - SC USA</t>
  </si>
  <si>
    <t xml:space="preserve">43900</t>
  </si>
  <si>
    <t xml:space="preserve">Atlantic City - NJ USA</t>
  </si>
  <si>
    <t xml:space="preserve">12100</t>
  </si>
  <si>
    <t xml:space="preserve">Reading - PA USA</t>
  </si>
  <si>
    <t xml:space="preserve">39740</t>
  </si>
  <si>
    <t xml:space="preserve">Santa Barbara - CA USA</t>
  </si>
  <si>
    <t xml:space="preserve">42200</t>
  </si>
  <si>
    <t xml:space="preserve">York - PA USA</t>
  </si>
  <si>
    <t xml:space="preserve">49620</t>
  </si>
  <si>
    <t xml:space="preserve">Tallahassee - FL USA</t>
  </si>
  <si>
    <t xml:space="preserve">45220</t>
  </si>
  <si>
    <t xml:space="preserve">Hickory - NC USA</t>
  </si>
  <si>
    <t xml:space="preserve">25860</t>
  </si>
  <si>
    <t xml:space="preserve">Santa Rosa - CA USA</t>
  </si>
  <si>
    <t xml:space="preserve">42220</t>
  </si>
  <si>
    <t xml:space="preserve">Rockford - IL USA</t>
  </si>
  <si>
    <t xml:space="preserve">40420</t>
  </si>
  <si>
    <t xml:space="preserve">Roanoke - VA USA</t>
  </si>
  <si>
    <t xml:space="preserve">40220</t>
  </si>
  <si>
    <t xml:space="preserve">Lafayette - LA USA</t>
  </si>
  <si>
    <t xml:space="preserve">29180</t>
  </si>
  <si>
    <t xml:space="preserve">Naples - FL USA</t>
  </si>
  <si>
    <t xml:space="preserve">34940</t>
  </si>
  <si>
    <t xml:space="preserve">Eugene - OR USA</t>
  </si>
  <si>
    <t xml:space="preserve">21660</t>
  </si>
  <si>
    <t xml:space="preserve">South Bend - IN USA</t>
  </si>
  <si>
    <t xml:space="preserve">43780</t>
  </si>
  <si>
    <t xml:space="preserve">Anchorage - AK USA</t>
  </si>
  <si>
    <t xml:space="preserve">AK</t>
  </si>
  <si>
    <t xml:space="preserve">11260</t>
  </si>
  <si>
    <t xml:space="preserve">Fayetteville - NC USA</t>
  </si>
  <si>
    <t xml:space="preserve">22180</t>
  </si>
  <si>
    <t xml:space="preserve">Brownsville-Harlingen - TX USA</t>
  </si>
  <si>
    <t xml:space="preserve">15180</t>
  </si>
  <si>
    <t xml:space="preserve">Utica - NY USA</t>
  </si>
  <si>
    <t xml:space="preserve">46540</t>
  </si>
  <si>
    <t xml:space="preserve">Ft Walton Beach - FL USA</t>
  </si>
  <si>
    <t xml:space="preserve">18880</t>
  </si>
  <si>
    <t xml:space="preserve">Vallejo-Fairfield - CA USA</t>
  </si>
  <si>
    <t xml:space="preserve">46700</t>
  </si>
  <si>
    <t xml:space="preserve">Salem - OR USA</t>
  </si>
  <si>
    <t xml:space="preserve">41420</t>
  </si>
  <si>
    <t xml:space="preserve">Kingsport - TN USA</t>
  </si>
  <si>
    <t xml:space="preserve">28700</t>
  </si>
  <si>
    <t xml:space="preserve">Fort Collins - CO USA</t>
  </si>
  <si>
    <t xml:space="preserve">22660</t>
  </si>
  <si>
    <t xml:space="preserve">Trenton - NJ USA</t>
  </si>
  <si>
    <t xml:space="preserve">45940</t>
  </si>
  <si>
    <t xml:space="preserve">Lincoln - NE USA</t>
  </si>
  <si>
    <t xml:space="preserve">30700</t>
  </si>
  <si>
    <t xml:space="preserve">Ocala - FL USA</t>
  </si>
  <si>
    <t xml:space="preserve">36100</t>
  </si>
  <si>
    <t xml:space="preserve">Gainesville - FL USA</t>
  </si>
  <si>
    <t xml:space="preserve">23540</t>
  </si>
  <si>
    <t xml:space="preserve">Erie - PA USA</t>
  </si>
  <si>
    <t xml:space="preserve">21500</t>
  </si>
  <si>
    <t xml:space="preserve">Visalia - CA USA</t>
  </si>
  <si>
    <t xml:space="preserve">47300</t>
  </si>
  <si>
    <t xml:space="preserve">Evansville - IN USA</t>
  </si>
  <si>
    <t xml:space="preserve">21780</t>
  </si>
  <si>
    <t xml:space="preserve">Duluth - MN USA</t>
  </si>
  <si>
    <t xml:space="preserve">20260</t>
  </si>
  <si>
    <t xml:space="preserve">Salinas - CA USA</t>
  </si>
  <si>
    <t xml:space="preserve">41500</t>
  </si>
  <si>
    <t xml:space="preserve">Green Bay - WI USA</t>
  </si>
  <si>
    <t xml:space="preserve">24580</t>
  </si>
  <si>
    <t xml:space="preserve">Charleston - WV USA</t>
  </si>
  <si>
    <t xml:space="preserve">16620</t>
  </si>
  <si>
    <t xml:space="preserve">Hagerstown - MD USA</t>
  </si>
  <si>
    <t xml:space="preserve">25180</t>
  </si>
  <si>
    <t xml:space="preserve">Appleton - WI USA</t>
  </si>
  <si>
    <t xml:space="preserve">11540</t>
  </si>
  <si>
    <t xml:space="preserve">Ann Arbor - MI USA</t>
  </si>
  <si>
    <t xml:space="preserve">11460</t>
  </si>
  <si>
    <t xml:space="preserve">Columbus - GA USA</t>
  </si>
  <si>
    <t xml:space="preserve">17980</t>
  </si>
  <si>
    <t xml:space="preserve">Norwich - CT USA</t>
  </si>
  <si>
    <t xml:space="preserve">35980</t>
  </si>
  <si>
    <t xml:space="preserve">Macon - GA USA</t>
  </si>
  <si>
    <t xml:space="preserve">31420</t>
  </si>
  <si>
    <t xml:space="preserve">Daphne-Fairhope-Foley - AL USA</t>
  </si>
  <si>
    <t xml:space="preserve">19300</t>
  </si>
  <si>
    <t xml:space="preserve">Boulder - CO USA</t>
  </si>
  <si>
    <t xml:space="preserve">14500</t>
  </si>
  <si>
    <t xml:space="preserve">Panama City - FL USA</t>
  </si>
  <si>
    <t xml:space="preserve">37460</t>
  </si>
  <si>
    <t xml:space="preserve">Waco - TX USA</t>
  </si>
  <si>
    <t xml:space="preserve">47380</t>
  </si>
  <si>
    <t xml:space="preserve">Kalamazoo - MI USA</t>
  </si>
  <si>
    <t xml:space="preserve">28020</t>
  </si>
  <si>
    <t xml:space="preserve">Slidell-Mandeville-Covington - LA USA</t>
  </si>
  <si>
    <t xml:space="preserve">43640</t>
  </si>
  <si>
    <t xml:space="preserve">Amarillo - TX USA</t>
  </si>
  <si>
    <t xml:space="preserve">11100</t>
  </si>
  <si>
    <t xml:space="preserve">Clarksville - TN USA</t>
  </si>
  <si>
    <t xml:space="preserve">17300</t>
  </si>
  <si>
    <t xml:space="preserve">Sioux Falls - SD USA</t>
  </si>
  <si>
    <t xml:space="preserve">SD</t>
  </si>
  <si>
    <t xml:space="preserve">43620</t>
  </si>
  <si>
    <t xml:space="preserve">Longview - TX USA</t>
  </si>
  <si>
    <t xml:space="preserve">30980</t>
  </si>
  <si>
    <t xml:space="preserve">Binghamton - NY USA</t>
  </si>
  <si>
    <t xml:space="preserve">13780</t>
  </si>
  <si>
    <t xml:space="preserve">Fort Smith - AR USA</t>
  </si>
  <si>
    <t xml:space="preserve">22900</t>
  </si>
  <si>
    <t xml:space="preserve">Barnstable Town - MA USA</t>
  </si>
  <si>
    <t xml:space="preserve">12700</t>
  </si>
  <si>
    <t xml:space="preserve">San Luis Obispo - CA USA</t>
  </si>
  <si>
    <t xml:space="preserve">42020</t>
  </si>
  <si>
    <t xml:space="preserve">Cedar Rapids - IA USA</t>
  </si>
  <si>
    <t xml:space="preserve">16300</t>
  </si>
  <si>
    <t xml:space="preserve">Fargo - ND USA</t>
  </si>
  <si>
    <t xml:space="preserve">ND</t>
  </si>
  <si>
    <t xml:space="preserve">22020</t>
  </si>
  <si>
    <t xml:space="preserve">Kennewick-Richland - WA USA</t>
  </si>
  <si>
    <t xml:space="preserve">28420</t>
  </si>
  <si>
    <t xml:space="preserve">Olympia - WA USA</t>
  </si>
  <si>
    <t xml:space="preserve">36500</t>
  </si>
  <si>
    <t xml:space="preserve">Racine - WI USA</t>
  </si>
  <si>
    <t xml:space="preserve">39540</t>
  </si>
  <si>
    <t xml:space="preserve">Tyler - TX USA</t>
  </si>
  <si>
    <t xml:space="preserve">46340</t>
  </si>
  <si>
    <t xml:space="preserve">Lynchburg - VA USA</t>
  </si>
  <si>
    <t xml:space="preserve">31340</t>
  </si>
  <si>
    <t xml:space="preserve">College Station-Bryan - TX USA</t>
  </si>
  <si>
    <t xml:space="preserve">17780</t>
  </si>
  <si>
    <t xml:space="preserve">Yakima - WA USA</t>
  </si>
  <si>
    <t xml:space="preserve">49420</t>
  </si>
  <si>
    <t xml:space="preserve">Bremerton - WA USA</t>
  </si>
  <si>
    <t xml:space="preserve">14740</t>
  </si>
  <si>
    <t xml:space="preserve">Florence - SC USA</t>
  </si>
  <si>
    <t xml:space="preserve">22500</t>
  </si>
  <si>
    <t xml:space="preserve">Saginaw - MI USA</t>
  </si>
  <si>
    <t xml:space="preserve">40980</t>
  </si>
  <si>
    <t xml:space="preserve">St. Cloud - MN USA</t>
  </si>
  <si>
    <t xml:space="preserve">41060</t>
  </si>
  <si>
    <t xml:space="preserve">Lake Charles - LA USA</t>
  </si>
  <si>
    <t xml:space="preserve">29340</t>
  </si>
  <si>
    <t xml:space="preserve">Springfield - IL USA</t>
  </si>
  <si>
    <t xml:space="preserve">44100</t>
  </si>
  <si>
    <t xml:space="preserve">Topeka - KS USA</t>
  </si>
  <si>
    <t xml:space="preserve">45820</t>
  </si>
  <si>
    <t xml:space="preserve">Hilton Head Island - SC USA</t>
  </si>
  <si>
    <t xml:space="preserve">25940</t>
  </si>
  <si>
    <t xml:space="preserve">Elkhart - IN USA</t>
  </si>
  <si>
    <t xml:space="preserve">21140</t>
  </si>
  <si>
    <t xml:space="preserve">Laredo - TX USA</t>
  </si>
  <si>
    <t xml:space="preserve">29700</t>
  </si>
  <si>
    <t xml:space="preserve">Champaign-Urbana - IL USA</t>
  </si>
  <si>
    <t xml:space="preserve">16580</t>
  </si>
  <si>
    <t xml:space="preserve">San Rafael - CA USA</t>
  </si>
  <si>
    <t xml:space="preserve">42034</t>
  </si>
  <si>
    <t xml:space="preserve">Greeley - CO USA</t>
  </si>
  <si>
    <t xml:space="preserve">24540</t>
  </si>
  <si>
    <t xml:space="preserve">Bend - OR USA</t>
  </si>
  <si>
    <t xml:space="preserve">13460</t>
  </si>
  <si>
    <t xml:space="preserve">Rochester - MN USA</t>
  </si>
  <si>
    <t xml:space="preserve">40340</t>
  </si>
  <si>
    <t xml:space="preserve">Burlington - NC USA</t>
  </si>
  <si>
    <t xml:space="preserve">15500</t>
  </si>
  <si>
    <t xml:space="preserve">Joplin - MO USA</t>
  </si>
  <si>
    <t xml:space="preserve">27900</t>
  </si>
  <si>
    <t xml:space="preserve">Billings - MT USA</t>
  </si>
  <si>
    <t xml:space="preserve">MT</t>
  </si>
  <si>
    <t xml:space="preserve">13740</t>
  </si>
  <si>
    <t xml:space="preserve">Tuscaloosa - AL USA</t>
  </si>
  <si>
    <t xml:space="preserve">46220</t>
  </si>
  <si>
    <t xml:space="preserve">Muskegon - MI USA</t>
  </si>
  <si>
    <t xml:space="preserve">34740</t>
  </si>
  <si>
    <t xml:space="preserve">Eau Claire - WI USA</t>
  </si>
  <si>
    <t xml:space="preserve">20740</t>
  </si>
  <si>
    <t xml:space="preserve">Jackson - TN USA</t>
  </si>
  <si>
    <t xml:space="preserve">27180</t>
  </si>
  <si>
    <t xml:space="preserve">Monroe - LA USA</t>
  </si>
  <si>
    <t xml:space="preserve">33740</t>
  </si>
  <si>
    <t xml:space="preserve">Jacksonville - NC USA</t>
  </si>
  <si>
    <t xml:space="preserve">27340</t>
  </si>
  <si>
    <t xml:space="preserve">Prescott - AZ USA</t>
  </si>
  <si>
    <t xml:space="preserve">39150</t>
  </si>
  <si>
    <t xml:space="preserve">Pittsfield - MA USA</t>
  </si>
  <si>
    <t xml:space="preserve">38340</t>
  </si>
  <si>
    <t xml:space="preserve">Athens - GA USA</t>
  </si>
  <si>
    <t xml:space="preserve">12020</t>
  </si>
  <si>
    <t xml:space="preserve">Merced - CA USA</t>
  </si>
  <si>
    <t xml:space="preserve">32900</t>
  </si>
  <si>
    <t xml:space="preserve">Johnson City - TN USA</t>
  </si>
  <si>
    <t xml:space="preserve">27740</t>
  </si>
  <si>
    <t xml:space="preserve">Lafayette-West Lafayette - IN USA</t>
  </si>
  <si>
    <t xml:space="preserve">29200</t>
  </si>
  <si>
    <t xml:space="preserve">Gainesville - GA USA</t>
  </si>
  <si>
    <t xml:space="preserve">23580</t>
  </si>
  <si>
    <t xml:space="preserve">Santa Cruz - CA USA</t>
  </si>
  <si>
    <t xml:space="preserve">42100</t>
  </si>
  <si>
    <t xml:space="preserve">Abilene - TX USA</t>
  </si>
  <si>
    <t xml:space="preserve">10180</t>
  </si>
  <si>
    <t xml:space="preserve">Coeur d'Alene - ID USA</t>
  </si>
  <si>
    <t xml:space="preserve">17660</t>
  </si>
  <si>
    <t xml:space="preserve">Beckley - WV USA</t>
  </si>
  <si>
    <t xml:space="preserve">13220</t>
  </si>
  <si>
    <t xml:space="preserve">Punta Gorda - FL USA</t>
  </si>
  <si>
    <t xml:space="preserve">39460</t>
  </si>
  <si>
    <t xml:space="preserve">Pueblo - CO USA</t>
  </si>
  <si>
    <t xml:space="preserve">39380</t>
  </si>
  <si>
    <t xml:space="preserve">Houma-Thibodaux - LA USA</t>
  </si>
  <si>
    <t xml:space="preserve">26380</t>
  </si>
  <si>
    <t xml:space="preserve">Sandusky - OH USA</t>
  </si>
  <si>
    <t xml:space="preserve">41780</t>
  </si>
  <si>
    <t xml:space="preserve">Kingston - NY USA</t>
  </si>
  <si>
    <t xml:space="preserve">28740</t>
  </si>
  <si>
    <t xml:space="preserve">Medford - OR USA</t>
  </si>
  <si>
    <t xml:space="preserve">32780</t>
  </si>
  <si>
    <t xml:space="preserve">Kenosha - WI USA</t>
  </si>
  <si>
    <t xml:space="preserve">28450</t>
  </si>
  <si>
    <t xml:space="preserve">Glens Falls - NY USA</t>
  </si>
  <si>
    <t xml:space="preserve">24020</t>
  </si>
  <si>
    <t xml:space="preserve">Dover - DE USA</t>
  </si>
  <si>
    <t xml:space="preserve">DE</t>
  </si>
  <si>
    <t xml:space="preserve">20100</t>
  </si>
  <si>
    <t xml:space="preserve">Lake Havasu - AZ USA</t>
  </si>
  <si>
    <t xml:space="preserve">29420</t>
  </si>
  <si>
    <t xml:space="preserve">Dothan - AL USA</t>
  </si>
  <si>
    <t xml:space="preserve">20020</t>
  </si>
  <si>
    <t xml:space="preserve">Charlottesville - VA USA</t>
  </si>
  <si>
    <t xml:space="preserve">16820</t>
  </si>
  <si>
    <t xml:space="preserve">Columbia - MO USA</t>
  </si>
  <si>
    <t xml:space="preserve">17860</t>
  </si>
  <si>
    <t xml:space="preserve">Chico - CA USA</t>
  </si>
  <si>
    <t xml:space="preserve">17020</t>
  </si>
  <si>
    <t xml:space="preserve">Warner Robins - GA USA</t>
  </si>
  <si>
    <t xml:space="preserve">47580</t>
  </si>
  <si>
    <t xml:space="preserve">Hattiesburg - MS USA</t>
  </si>
  <si>
    <t xml:space="preserve">25620</t>
  </si>
  <si>
    <t xml:space="preserve">Bellingham - WA USA</t>
  </si>
  <si>
    <t xml:space="preserve">13380</t>
  </si>
  <si>
    <t xml:space="preserve">Burlington - VT USA</t>
  </si>
  <si>
    <t xml:space="preserve">VT</t>
  </si>
  <si>
    <t xml:space="preserve">15540</t>
  </si>
  <si>
    <t xml:space="preserve">Waterloo-Cedar Falls - IA USA</t>
  </si>
  <si>
    <t xml:space="preserve">47940</t>
  </si>
  <si>
    <t xml:space="preserve">Niles-Benton Harbor - MI USA</t>
  </si>
  <si>
    <t xml:space="preserve">35660</t>
  </si>
  <si>
    <t xml:space="preserve">Janesville-Beloit - WI USA</t>
  </si>
  <si>
    <t xml:space="preserve">27500</t>
  </si>
  <si>
    <t xml:space="preserve">Midland - TX USA</t>
  </si>
  <si>
    <t xml:space="preserve">33260</t>
  </si>
  <si>
    <t xml:space="preserve">Sioux City - IA USA</t>
  </si>
  <si>
    <t xml:space="preserve">43580</t>
  </si>
  <si>
    <t xml:space="preserve">Homosassa Springs - FL USA</t>
  </si>
  <si>
    <t xml:space="preserve">26140</t>
  </si>
  <si>
    <t xml:space="preserve">St. George - UT USA</t>
  </si>
  <si>
    <t xml:space="preserve">41100</t>
  </si>
  <si>
    <t xml:space="preserve">Williamsport - PA USA</t>
  </si>
  <si>
    <t xml:space="preserve">48700</t>
  </si>
  <si>
    <t xml:space="preserve">Redding - CA USA</t>
  </si>
  <si>
    <t xml:space="preserve">39820</t>
  </si>
  <si>
    <t xml:space="preserve">Blacksburg - VA USA</t>
  </si>
  <si>
    <t xml:space="preserve">13980</t>
  </si>
  <si>
    <t xml:space="preserve">Traverse City - MI USA</t>
  </si>
  <si>
    <t xml:space="preserve">45900</t>
  </si>
  <si>
    <t xml:space="preserve">Mansfield - OH USA</t>
  </si>
  <si>
    <t xml:space="preserve">31900</t>
  </si>
  <si>
    <t xml:space="preserve">Greenville - NC USA</t>
  </si>
  <si>
    <t xml:space="preserve">24780</t>
  </si>
  <si>
    <t xml:space="preserve">Santa Fe - NM USA</t>
  </si>
  <si>
    <t xml:space="preserve">42140</t>
  </si>
  <si>
    <t xml:space="preserve">Oshkosh-Neenah - WI USA</t>
  </si>
  <si>
    <t xml:space="preserve">36780</t>
  </si>
  <si>
    <t xml:space="preserve">Texarkana - TX USA</t>
  </si>
  <si>
    <t xml:space="preserve">45500</t>
  </si>
  <si>
    <t xml:space="preserve">Wichita Falls - TX USA</t>
  </si>
  <si>
    <t xml:space="preserve">48660</t>
  </si>
  <si>
    <t xml:space="preserve">Valdosta - GA USA</t>
  </si>
  <si>
    <t xml:space="preserve">46660</t>
  </si>
  <si>
    <t xml:space="preserve">Hot Springs - AR USA</t>
  </si>
  <si>
    <t xml:space="preserve">26300</t>
  </si>
  <si>
    <t xml:space="preserve">Parkersburg - WV USA</t>
  </si>
  <si>
    <t xml:space="preserve">37620</t>
  </si>
  <si>
    <t xml:space="preserve">Iowa City - IA USA</t>
  </si>
  <si>
    <t xml:space="preserve">26980</t>
  </si>
  <si>
    <t xml:space="preserve">Albany - GA USA</t>
  </si>
  <si>
    <t xml:space="preserve">10500</t>
  </si>
  <si>
    <t xml:space="preserve">Terre Haute - IN USA</t>
  </si>
  <si>
    <t xml:space="preserve">45460</t>
  </si>
  <si>
    <t xml:space="preserve">Florence-Muscle Shoals - AL USA</t>
  </si>
  <si>
    <t xml:space="preserve">22520</t>
  </si>
  <si>
    <t xml:space="preserve">Bangor - ME USA</t>
  </si>
  <si>
    <t xml:space="preserve">12620</t>
  </si>
  <si>
    <t xml:space="preserve">Bloomington - IL USA</t>
  </si>
  <si>
    <t xml:space="preserve">14010</t>
  </si>
  <si>
    <t xml:space="preserve">Winchester - VA USA</t>
  </si>
  <si>
    <t xml:space="preserve">49020</t>
  </si>
  <si>
    <t xml:space="preserve">Sherman-Denison - TX USA</t>
  </si>
  <si>
    <t xml:space="preserve">43300</t>
  </si>
  <si>
    <t xml:space="preserve">Idaho Falls - ID USA</t>
  </si>
  <si>
    <t xml:space="preserve">26820</t>
  </si>
  <si>
    <t xml:space="preserve">Sebastian-Vero Beach - FL USA</t>
  </si>
  <si>
    <t xml:space="preserve">42680</t>
  </si>
  <si>
    <t xml:space="preserve">Watertown-Fort Drum - NY USA</t>
  </si>
  <si>
    <t xml:space="preserve">48060</t>
  </si>
  <si>
    <t xml:space="preserve">Springfield - OH USA</t>
  </si>
  <si>
    <t xml:space="preserve">44220</t>
  </si>
  <si>
    <t xml:space="preserve">Altoona - PA USA</t>
  </si>
  <si>
    <t xml:space="preserve">11020</t>
  </si>
  <si>
    <t xml:space="preserve">Grand Junction - CO USA</t>
  </si>
  <si>
    <t xml:space="preserve">24300</t>
  </si>
  <si>
    <t xml:space="preserve">Rapid City - SD USA</t>
  </si>
  <si>
    <t xml:space="preserve">39660</t>
  </si>
  <si>
    <t xml:space="preserve">Battle Creek - MI USA</t>
  </si>
  <si>
    <t xml:space="preserve">12980</t>
  </si>
  <si>
    <t xml:space="preserve">Wheeling - WV USA</t>
  </si>
  <si>
    <t xml:space="preserve">48540</t>
  </si>
  <si>
    <t xml:space="preserve">Jackson - MI USA</t>
  </si>
  <si>
    <t xml:space="preserve">27100</t>
  </si>
  <si>
    <t xml:space="preserve">California-Lexington Park - MD USA</t>
  </si>
  <si>
    <t xml:space="preserve">30500</t>
  </si>
  <si>
    <t xml:space="preserve">Owensboro - KY USA</t>
  </si>
  <si>
    <t xml:space="preserve">36980</t>
  </si>
  <si>
    <t xml:space="preserve">Jonesboro - AR USA</t>
  </si>
  <si>
    <t xml:space="preserve">27860</t>
  </si>
  <si>
    <t xml:space="preserve">La Crosse-Onalaska - WI USA</t>
  </si>
  <si>
    <t xml:space="preserve">29100</t>
  </si>
  <si>
    <t xml:space="preserve">State College - PA USA</t>
  </si>
  <si>
    <t xml:space="preserve">44300</t>
  </si>
  <si>
    <t xml:space="preserve">Las Cruces - NM USA</t>
  </si>
  <si>
    <t xml:space="preserve">29740</t>
  </si>
  <si>
    <t xml:space="preserve">Morgantown - WV USA</t>
  </si>
  <si>
    <t xml:space="preserve">34060</t>
  </si>
  <si>
    <t xml:space="preserve">Bowling Green - KY USA</t>
  </si>
  <si>
    <t xml:space="preserve">14540</t>
  </si>
  <si>
    <t xml:space="preserve">Decatur - AL USA</t>
  </si>
  <si>
    <t xml:space="preserve">19460</t>
  </si>
  <si>
    <t xml:space="preserve">Vineland - NJ USA</t>
  </si>
  <si>
    <t xml:space="preserve">47220</t>
  </si>
  <si>
    <t xml:space="preserve">Odessa - TX USA</t>
  </si>
  <si>
    <t xml:space="preserve">36220</t>
  </si>
  <si>
    <t xml:space="preserve">El Centro - CA USA</t>
  </si>
  <si>
    <t xml:space="preserve">20940</t>
  </si>
  <si>
    <t xml:space="preserve">Twin Falls - ID USA</t>
  </si>
  <si>
    <t xml:space="preserve">46300</t>
  </si>
  <si>
    <t xml:space="preserve">Auburn-Opelika - AL USA</t>
  </si>
  <si>
    <t xml:space="preserve">12220</t>
  </si>
  <si>
    <t xml:space="preserve">Rocky Mount - NC USA</t>
  </si>
  <si>
    <t xml:space="preserve">40580</t>
  </si>
  <si>
    <t xml:space="preserve">Elizabethtown-Fort Knox - KY USA</t>
  </si>
  <si>
    <t xml:space="preserve">21060</t>
  </si>
  <si>
    <t xml:space="preserve">Amherst Town-Northampton - MA USA</t>
  </si>
  <si>
    <t xml:space="preserve">11200</t>
  </si>
  <si>
    <t xml:space="preserve">Anniston-Oxford - AL USA</t>
  </si>
  <si>
    <t xml:space="preserve">11500</t>
  </si>
  <si>
    <t xml:space="preserve">Alexandria - LA USA</t>
  </si>
  <si>
    <t xml:space="preserve">10780</t>
  </si>
  <si>
    <t xml:space="preserve">Sheboygan - WI USA</t>
  </si>
  <si>
    <t xml:space="preserve">43100</t>
  </si>
  <si>
    <t xml:space="preserve">San Angelo - TX USA</t>
  </si>
  <si>
    <t xml:space="preserve">41660</t>
  </si>
  <si>
    <t xml:space="preserve">St. Joseph - MO USA</t>
  </si>
  <si>
    <t xml:space="preserve">41140</t>
  </si>
  <si>
    <t xml:space="preserve">Bismarck - ND USA</t>
  </si>
  <si>
    <t xml:space="preserve">13900</t>
  </si>
  <si>
    <t xml:space="preserve">Wausau - WI USA</t>
  </si>
  <si>
    <t xml:space="preserve">48140</t>
  </si>
  <si>
    <t xml:space="preserve">Brunswick - GA USA</t>
  </si>
  <si>
    <t xml:space="preserve">15260</t>
  </si>
  <si>
    <t xml:space="preserve">Lawton - OK USA</t>
  </si>
  <si>
    <t xml:space="preserve">30020</t>
  </si>
  <si>
    <t xml:space="preserve">Lewiston-Auburn - ME USA</t>
  </si>
  <si>
    <t xml:space="preserve">30340</t>
  </si>
  <si>
    <t xml:space="preserve">Yuma - AZ USA</t>
  </si>
  <si>
    <t xml:space="preserve">49740</t>
  </si>
  <si>
    <t xml:space="preserve">Michigan City-La Porte - IN USA</t>
  </si>
  <si>
    <t xml:space="preserve">33140</t>
  </si>
  <si>
    <t xml:space="preserve">Bloomington - IN USA</t>
  </si>
  <si>
    <t xml:space="preserve">14020</t>
  </si>
  <si>
    <t xml:space="preserve">Muncie - IN USA</t>
  </si>
  <si>
    <t xml:space="preserve">34620</t>
  </si>
  <si>
    <t xml:space="preserve">Kahului-Wailuku-Lahaina - HI USA</t>
  </si>
  <si>
    <t xml:space="preserve">27980</t>
  </si>
  <si>
    <t xml:space="preserve">Lima - OH USA</t>
  </si>
  <si>
    <t xml:space="preserve">30620</t>
  </si>
  <si>
    <t xml:space="preserve">Johnstown - PA USA</t>
  </si>
  <si>
    <t xml:space="preserve">27780</t>
  </si>
  <si>
    <t xml:space="preserve">Lebanon - PA USA</t>
  </si>
  <si>
    <t xml:space="preserve">30140</t>
  </si>
  <si>
    <t xml:space="preserve">Flagstaff - AZ USA</t>
  </si>
  <si>
    <t xml:space="preserve">22380</t>
  </si>
  <si>
    <t xml:space="preserve">Cleveland - TN USA</t>
  </si>
  <si>
    <t xml:space="preserve">17420</t>
  </si>
  <si>
    <t xml:space="preserve">Monroe - MI USA</t>
  </si>
  <si>
    <t xml:space="preserve">33780</t>
  </si>
  <si>
    <t xml:space="preserve">Salisbury - MD USA</t>
  </si>
  <si>
    <t xml:space="preserve">41540</t>
  </si>
  <si>
    <t xml:space="preserve">Sebring - FL USA</t>
  </si>
  <si>
    <t xml:space="preserve">42700</t>
  </si>
  <si>
    <t xml:space="preserve">Kankakee - IL USA</t>
  </si>
  <si>
    <t xml:space="preserve">28100</t>
  </si>
  <si>
    <t xml:space="preserve">Albany - OR USA</t>
  </si>
  <si>
    <t xml:space="preserve">10540</t>
  </si>
  <si>
    <t xml:space="preserve">Harrisonburg - VA USA</t>
  </si>
  <si>
    <t xml:space="preserve">25500</t>
  </si>
  <si>
    <t xml:space="preserve">Missoula - MT USA</t>
  </si>
  <si>
    <t xml:space="preserve">33540</t>
  </si>
  <si>
    <t xml:space="preserve">Goldsboro - NC USA</t>
  </si>
  <si>
    <t xml:space="preserve">24140</t>
  </si>
  <si>
    <t xml:space="preserve">Yuba City - CA USA</t>
  </si>
  <si>
    <t xml:space="preserve">49700</t>
  </si>
  <si>
    <t xml:space="preserve">Bay City - MI USA</t>
  </si>
  <si>
    <t xml:space="preserve">13020</t>
  </si>
  <si>
    <t xml:space="preserve">Chambersburg-Waynesboro - PA USA</t>
  </si>
  <si>
    <t xml:space="preserve">16540</t>
  </si>
  <si>
    <t xml:space="preserve">Paducah - KY USA</t>
  </si>
  <si>
    <t xml:space="preserve">37140</t>
  </si>
  <si>
    <t xml:space="preserve">Decatur - IL USA</t>
  </si>
  <si>
    <t xml:space="preserve">19500</t>
  </si>
  <si>
    <t xml:space="preserve">Elmira - NY USA</t>
  </si>
  <si>
    <t xml:space="preserve">21300</t>
  </si>
  <si>
    <t xml:space="preserve">Sierra Vista-Douglas - AZ USA</t>
  </si>
  <si>
    <t xml:space="preserve">43420</t>
  </si>
  <si>
    <t xml:space="preserve">Mount Vernon - WA USA</t>
  </si>
  <si>
    <t xml:space="preserve">34580</t>
  </si>
  <si>
    <t xml:space="preserve">Morristown - TN USA</t>
  </si>
  <si>
    <t xml:space="preserve">34100</t>
  </si>
  <si>
    <t xml:space="preserve">Staunton-Waynesboro - VA USA</t>
  </si>
  <si>
    <t xml:space="preserve">44420</t>
  </si>
  <si>
    <t xml:space="preserve">Lawrence - KS USA</t>
  </si>
  <si>
    <t xml:space="preserve">29940</t>
  </si>
  <si>
    <t xml:space="preserve">Victoria - TX USA</t>
  </si>
  <si>
    <t xml:space="preserve">47020</t>
  </si>
  <si>
    <t xml:space="preserve">The Villages - FL USA</t>
  </si>
  <si>
    <t xml:space="preserve">48680</t>
  </si>
  <si>
    <t xml:space="preserve">Mankato - MN USA</t>
  </si>
  <si>
    <t xml:space="preserve">31860</t>
  </si>
  <si>
    <t xml:space="preserve">Weirton-Steubenville - WV USA</t>
  </si>
  <si>
    <t xml:space="preserve">48260</t>
  </si>
  <si>
    <t xml:space="preserve">Hanford-Corcoran - CA USA</t>
  </si>
  <si>
    <t xml:space="preserve">25260</t>
  </si>
  <si>
    <t xml:space="preserve">Dubuque - IA USA</t>
  </si>
  <si>
    <t xml:space="preserve">20220</t>
  </si>
  <si>
    <t xml:space="preserve">Jefferson City - MO USA</t>
  </si>
  <si>
    <t xml:space="preserve">27620</t>
  </si>
  <si>
    <t xml:space="preserve">Bozeman - MT USA</t>
  </si>
  <si>
    <t xml:space="preserve">14580</t>
  </si>
  <si>
    <t xml:space="preserve">Grand Forks - ND USA</t>
  </si>
  <si>
    <t xml:space="preserve">24220</t>
  </si>
  <si>
    <t xml:space="preserve">Sumter - SC USA</t>
  </si>
  <si>
    <t xml:space="preserve">44940</t>
  </si>
  <si>
    <t xml:space="preserve">Dalton - GA USA</t>
  </si>
  <si>
    <t xml:space="preserve">19140</t>
  </si>
  <si>
    <t xml:space="preserve">Gadsden - AL USA</t>
  </si>
  <si>
    <t xml:space="preserve">23460</t>
  </si>
  <si>
    <t xml:space="preserve">Hammond - LA USA</t>
  </si>
  <si>
    <t xml:space="preserve">25220</t>
  </si>
  <si>
    <t xml:space="preserve">Logan - UT USA</t>
  </si>
  <si>
    <t xml:space="preserve">30860</t>
  </si>
  <si>
    <t xml:space="preserve">Cape Girardeau - MO USA</t>
  </si>
  <si>
    <t xml:space="preserve">16020</t>
  </si>
  <si>
    <t xml:space="preserve">Napa - CA USA</t>
  </si>
  <si>
    <t xml:space="preserve">34900</t>
  </si>
  <si>
    <t xml:space="preserve">Ames - IA USA</t>
  </si>
  <si>
    <t xml:space="preserve">11180</t>
  </si>
  <si>
    <t xml:space="preserve">Fond du Lac - WI USA</t>
  </si>
  <si>
    <t xml:space="preserve">22540</t>
  </si>
  <si>
    <t xml:space="preserve">Manhattan - KS USA</t>
  </si>
  <si>
    <t xml:space="preserve">31740</t>
  </si>
  <si>
    <t xml:space="preserve">Kokomo - IN USA</t>
  </si>
  <si>
    <t xml:space="preserve">29020</t>
  </si>
  <si>
    <t xml:space="preserve">Rome - GA USA</t>
  </si>
  <si>
    <t xml:space="preserve">40660</t>
  </si>
  <si>
    <t xml:space="preserve">Farmington - NM USA</t>
  </si>
  <si>
    <t xml:space="preserve">22140</t>
  </si>
  <si>
    <t xml:space="preserve">Longview - WA USA</t>
  </si>
  <si>
    <t xml:space="preserve">31020</t>
  </si>
  <si>
    <t xml:space="preserve">Lewiston - ID USA</t>
  </si>
  <si>
    <t xml:space="preserve">30300</t>
  </si>
  <si>
    <t xml:space="preserve">Cheyenne - WY USA</t>
  </si>
  <si>
    <t xml:space="preserve">WY</t>
  </si>
  <si>
    <t xml:space="preserve">16940</t>
  </si>
  <si>
    <t xml:space="preserve">Pinehurst-Southern Pines - NC USA</t>
  </si>
  <si>
    <t xml:space="preserve">38240</t>
  </si>
  <si>
    <t xml:space="preserve">Great Falls - MT USA</t>
  </si>
  <si>
    <t xml:space="preserve">24500</t>
  </si>
  <si>
    <t xml:space="preserve">Columbus - IN USA</t>
  </si>
  <si>
    <t xml:space="preserve">18020</t>
  </si>
  <si>
    <t xml:space="preserve">Grand Island - NE USA</t>
  </si>
  <si>
    <t xml:space="preserve">24260</t>
  </si>
  <si>
    <t xml:space="preserve">Wenatchee - WA USA</t>
  </si>
  <si>
    <t xml:space="preserve">48300</t>
  </si>
  <si>
    <t xml:space="preserve">Ithaca - NY USA</t>
  </si>
  <si>
    <t xml:space="preserve">27060</t>
  </si>
  <si>
    <t xml:space="preserve">Casper - WY USA</t>
  </si>
  <si>
    <t xml:space="preserve">16220</t>
  </si>
  <si>
    <t xml:space="preserve">Pocatello - ID USA</t>
  </si>
  <si>
    <t xml:space="preserve">38540</t>
  </si>
  <si>
    <t xml:space="preserve">Midland - MI USA</t>
  </si>
  <si>
    <t xml:space="preserve">33220</t>
  </si>
  <si>
    <t xml:space="preserve">Minot - ND USA</t>
  </si>
  <si>
    <t xml:space="preserve">33500</t>
  </si>
  <si>
    <t xml:space="preserve">Helena - MT USA</t>
  </si>
  <si>
    <t xml:space="preserve">25740</t>
  </si>
  <si>
    <t xml:space="preserve">Fairbanks - AK USA</t>
  </si>
  <si>
    <t xml:space="preserve">21820</t>
  </si>
  <si>
    <t xml:space="preserve">Corvallis - OR USA</t>
  </si>
  <si>
    <t xml:space="preserve">18700</t>
  </si>
  <si>
    <t xml:space="preserve">Carson City - NV USA</t>
  </si>
  <si>
    <t xml:space="preserve">16180</t>
  </si>
  <si>
    <t xml:space="preserve">Enid - OK USA</t>
  </si>
  <si>
    <t xml:space="preserve">21420</t>
  </si>
  <si>
    <t xml:space="preserve">Gettysburg - PA USA</t>
  </si>
  <si>
    <t xml:space="preserve">23900</t>
  </si>
  <si>
    <t xml:space="preserve">Grants Pass - OR USA</t>
  </si>
  <si>
    <t xml:space="preserve">24420</t>
  </si>
  <si>
    <t xml:space="preserve">Hinesville - GA USA</t>
  </si>
  <si>
    <t xml:space="preserve">25980</t>
  </si>
  <si>
    <t xml:space="preserve">Walla Walla - WA USA</t>
  </si>
  <si>
    <t xml:space="preserve">47460</t>
  </si>
  <si>
    <t xml:space="preserve">Eagle Pass - TX USA</t>
  </si>
  <si>
    <t xml:space="preserve">20580</t>
  </si>
  <si>
    <t xml:space="preserve">Source: CoStar Group, U.S. retail market data, all metros, export 'DataExport MSAs RETAIL THRU Q2 26.xlsx' (As Of 2026 Q2, Base Case). All 394 CoStar metros, 2026 Q2 values; sorted by inventory. Blue = input from the export. 12 Mo = trailing twelve months to June 30, 2026.</t>
  </si>
  <si>
    <t xml:space="preserve">Region = U.S. Census Bureau region of the state in the CoStar market name (District of Columbia and Maryland in the South). UC % of Inv = Under Construction SF / Inventory SF. Sale price blank where CoStar reports none; vacant SF blank in the export (a few small metros at zero vacancy) is entered as 0 direct / 0 sublet / vacancy x inventory total. Net Delivered SF 12 Mo is gross deliveries less demolished and converted SF and is negative where removals exceeded completions. This tab feeds the market explorer table on retail-regional-divergence.html.</t>
  </si>
  <si>
    <t xml:space="preserve">Period</t>
  </si>
  <si>
    <t xml:space="preserve">Period Key</t>
  </si>
  <si>
    <t xml:space="preserve">2016</t>
  </si>
  <si>
    <t xml:space="preserve">2016 Q4</t>
  </si>
  <si>
    <t xml:space="preserve">2017</t>
  </si>
  <si>
    <t xml:space="preserve">2017 Q4</t>
  </si>
  <si>
    <t xml:space="preserve">2018</t>
  </si>
  <si>
    <t xml:space="preserve">2018 Q4</t>
  </si>
  <si>
    <t xml:space="preserve">2019</t>
  </si>
  <si>
    <t xml:space="preserve">2019 Q4</t>
  </si>
  <si>
    <t xml:space="preserve">2020</t>
  </si>
  <si>
    <t xml:space="preserve">2020 Q4</t>
  </si>
  <si>
    <t xml:space="preserve">2021</t>
  </si>
  <si>
    <t xml:space="preserve">2021 Q4</t>
  </si>
  <si>
    <t xml:space="preserve">2022</t>
  </si>
  <si>
    <t xml:space="preserve">2022 Q4</t>
  </si>
  <si>
    <t xml:space="preserve">2023</t>
  </si>
  <si>
    <t xml:space="preserve">2023 Q4</t>
  </si>
  <si>
    <t xml:space="preserve">2024</t>
  </si>
  <si>
    <t xml:space="preserve">2024 Q4</t>
  </si>
  <si>
    <t xml:space="preserve">2025</t>
  </si>
  <si>
    <t xml:space="preserve">2025 Q4</t>
  </si>
  <si>
    <t xml:space="preserve">2026 Q2 TTM</t>
  </si>
  <si>
    <t xml:space="preserve">2026 Q2</t>
  </si>
  <si>
    <t xml:space="preserve">Source: CoStar Group, same export as the All Metros tab. One row per metro per period: Q4 of 2016 through 2025, then 2026 Q2. Inventory, under construction and vacancy are period-end readings; Net Delivered SF 12 Mo and Net Absorption SF 12 Mo are trailing twelve months to the period end, so the Q4 rows are calendar-year flows and the 2026 Q2 row is July 2025 to June 2026.</t>
  </si>
  <si>
    <t xml:space="preserve">This tab feeds the market explorer chart on retail-regional-divergence.html. Combined-market lines are recomputed from these inputs: vacancy = sum(vacancy x inventory) / sum(inventory); UC % = sum(UC SF) / sum(inventory).</t>
  </si>
  <si>
    <t xml:space="preserve">Gross Delivered SF</t>
  </si>
  <si>
    <t xml:space="preserve">Demolished SF</t>
  </si>
  <si>
    <t xml:space="preserve">Net Delivered SF</t>
  </si>
  <si>
    <t xml:space="preserve">2025 Q3</t>
  </si>
  <si>
    <t xml:space="preserve">2026 Q1</t>
  </si>
  <si>
    <t xml:space="preserve">Source: CoStar Group, same export as the All Metros tab. Quarterly gross delivered, demolished and net delivered SF for the 45 metros with 100M+ SF retail inventory, 2025 Q3 through 2026 Q2 (the trailing twelve months to June 30, 2026). Blue = input from the export.</t>
  </si>
  <si>
    <t xml:space="preserve">Net Delivered SF = Gross Delivered SF less Demolished SF (CoStar's demolished figure includes conversions out of retail use). The four-quarter sum of Net Delivered SF reproduces the export's Net Delivered SF 12 Mo for every market. Market Detail sums this tab by SUMIF for the TTM gross and demolished figures.</t>
  </si>
</sst>
</file>

<file path=xl/styles.xml><?xml version="1.0" encoding="utf-8"?>
<styleSheet xmlns="http://schemas.openxmlformats.org/spreadsheetml/2006/main">
  <numFmts count="9">
    <numFmt numFmtId="164" formatCode="General"/>
    <numFmt numFmtId="165" formatCode="0"/>
    <numFmt numFmtId="166" formatCode="#,##0;\-#,##0;0"/>
    <numFmt numFmtId="167" formatCode="0.0%"/>
    <numFmt numFmtId="168" formatCode="\$#,##0.00"/>
    <numFmt numFmtId="169" formatCode="\$#,##0"/>
    <numFmt numFmtId="170" formatCode="0%"/>
    <numFmt numFmtId="171" formatCode="#,##0.0,,\M"/>
    <numFmt numFmtId="172" formatCode="\$0.00"/>
  </numFmts>
  <fonts count="12">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i val="true"/>
      <sz val="9"/>
      <color rgb="FF595959"/>
      <name val="Arial"/>
      <family val="0"/>
      <charset val="1"/>
    </font>
    <font>
      <b val="true"/>
      <sz val="10"/>
      <name val="Arial"/>
      <family val="0"/>
      <charset val="1"/>
    </font>
    <font>
      <sz val="10"/>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0000FF"/>
      <name val="Arial"/>
      <family val="0"/>
      <charset val="1"/>
    </font>
  </fonts>
  <fills count="6">
    <fill>
      <patternFill patternType="none"/>
    </fill>
    <fill>
      <patternFill patternType="gray125"/>
    </fill>
    <fill>
      <patternFill patternType="solid">
        <fgColor rgb="FFEAEAEA"/>
        <bgColor rgb="FFDDEBF7"/>
      </patternFill>
    </fill>
    <fill>
      <patternFill patternType="solid">
        <fgColor rgb="FFFFFFFF"/>
        <bgColor rgb="FFF9F9F9"/>
      </patternFill>
    </fill>
    <fill>
      <patternFill patternType="solid">
        <fgColor rgb="FFF5F5F5"/>
        <bgColor rgb="FFF9F9F9"/>
      </patternFill>
    </fill>
    <fill>
      <patternFill patternType="solid">
        <fgColor rgb="FFDDEBF7"/>
        <bgColor rgb="FFEAEAEA"/>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true" applyProtection="false">
      <alignment horizontal="left" vertical="bottom" textRotation="0" wrapText="false" indent="0" shrinkToFit="false"/>
      <protection locked="true" hidden="false"/>
    </xf>
    <xf numFmtId="165" fontId="7" fillId="3" borderId="0" xfId="0" applyFont="true" applyBorder="false" applyAlignment="true" applyProtection="false">
      <alignment horizontal="right" vertical="bottom" textRotation="0" wrapText="false" indent="0" shrinkToFit="false"/>
      <protection locked="true" hidden="false"/>
    </xf>
    <xf numFmtId="166" fontId="7" fillId="3" borderId="0" xfId="0" applyFont="true" applyBorder="false" applyAlignment="true" applyProtection="false">
      <alignment horizontal="right" vertical="bottom" textRotation="0" wrapText="false" indent="0" shrinkToFit="false"/>
      <protection locked="true" hidden="false"/>
    </xf>
    <xf numFmtId="167" fontId="7" fillId="3" borderId="0" xfId="0" applyFont="true" applyBorder="false" applyAlignment="true" applyProtection="false">
      <alignment horizontal="right" vertical="bottom" textRotation="0" wrapText="false" indent="0" shrinkToFit="false"/>
      <protection locked="true" hidden="false"/>
    </xf>
    <xf numFmtId="168" fontId="7" fillId="3" borderId="0" xfId="0" applyFont="true" applyBorder="false" applyAlignment="true" applyProtection="false">
      <alignment horizontal="right" vertical="bottom" textRotation="0" wrapText="false" indent="0" shrinkToFit="false"/>
      <protection locked="true" hidden="false"/>
    </xf>
    <xf numFmtId="169" fontId="7" fillId="3" borderId="0" xfId="0" applyFont="true" applyBorder="false" applyAlignment="true" applyProtection="false">
      <alignment horizontal="right" vertical="bottom" textRotation="0" wrapText="false" indent="0" shrinkToFit="false"/>
      <protection locked="true" hidden="false"/>
    </xf>
    <xf numFmtId="170" fontId="7" fillId="3" borderId="0" xfId="0" applyFont="true" applyBorder="false" applyAlignment="true" applyProtection="false">
      <alignment horizontal="right" vertical="bottom" textRotation="0" wrapText="false" indent="0" shrinkToFit="false"/>
      <protection locked="true" hidden="false"/>
    </xf>
    <xf numFmtId="164" fontId="7" fillId="4" borderId="0" xfId="0" applyFont="true" applyBorder="false" applyAlignment="true" applyProtection="false">
      <alignment horizontal="left" vertical="bottom" textRotation="0" wrapText="false" indent="0" shrinkToFit="false"/>
      <protection locked="true" hidden="false"/>
    </xf>
    <xf numFmtId="165" fontId="7" fillId="4" borderId="0" xfId="0" applyFont="true" applyBorder="false" applyAlignment="true" applyProtection="false">
      <alignment horizontal="right" vertical="bottom" textRotation="0" wrapText="false" indent="0" shrinkToFit="false"/>
      <protection locked="true" hidden="false"/>
    </xf>
    <xf numFmtId="166" fontId="7" fillId="4" borderId="0" xfId="0" applyFont="true" applyBorder="false" applyAlignment="true" applyProtection="false">
      <alignment horizontal="right" vertical="bottom" textRotation="0" wrapText="false" indent="0" shrinkToFit="false"/>
      <protection locked="true" hidden="false"/>
    </xf>
    <xf numFmtId="167" fontId="7" fillId="4" borderId="0" xfId="0" applyFont="true" applyBorder="false" applyAlignment="true" applyProtection="false">
      <alignment horizontal="right" vertical="bottom" textRotation="0" wrapText="false" indent="0" shrinkToFit="false"/>
      <protection locked="true" hidden="false"/>
    </xf>
    <xf numFmtId="168" fontId="7" fillId="4" borderId="0" xfId="0" applyFont="true" applyBorder="false" applyAlignment="true" applyProtection="false">
      <alignment horizontal="right" vertical="bottom" textRotation="0" wrapText="false" indent="0" shrinkToFit="false"/>
      <protection locked="true" hidden="false"/>
    </xf>
    <xf numFmtId="169" fontId="7" fillId="4" borderId="0" xfId="0" applyFont="true" applyBorder="false" applyAlignment="true" applyProtection="false">
      <alignment horizontal="right" vertical="bottom" textRotation="0" wrapText="false" indent="0" shrinkToFit="false"/>
      <protection locked="true" hidden="false"/>
    </xf>
    <xf numFmtId="170" fontId="7" fillId="4" borderId="0" xfId="0" applyFont="true" applyBorder="false" applyAlignment="true" applyProtection="false">
      <alignment horizontal="right" vertical="bottom" textRotation="0" wrapText="false" indent="0" shrinkToFit="false"/>
      <protection locked="true" hidden="false"/>
    </xf>
    <xf numFmtId="164" fontId="6" fillId="5" borderId="0" xfId="0" applyFont="true" applyBorder="false" applyAlignment="true" applyProtection="false">
      <alignment horizontal="left" vertical="bottom" textRotation="0" wrapText="false" indent="0" shrinkToFit="false"/>
      <protection locked="true" hidden="false"/>
    </xf>
    <xf numFmtId="165" fontId="6" fillId="5" borderId="0" xfId="0" applyFont="true" applyBorder="false" applyAlignment="true" applyProtection="false">
      <alignment horizontal="right" vertical="bottom" textRotation="0" wrapText="false" indent="0" shrinkToFit="false"/>
      <protection locked="true" hidden="false"/>
    </xf>
    <xf numFmtId="166" fontId="6" fillId="5" borderId="0" xfId="0" applyFont="true" applyBorder="false" applyAlignment="true" applyProtection="false">
      <alignment horizontal="right" vertical="bottom" textRotation="0" wrapText="false" indent="0" shrinkToFit="false"/>
      <protection locked="true" hidden="false"/>
    </xf>
    <xf numFmtId="167" fontId="6" fillId="5" borderId="0" xfId="0" applyFont="true" applyBorder="false" applyAlignment="true" applyProtection="false">
      <alignment horizontal="right" vertical="bottom" textRotation="0" wrapText="false" indent="0" shrinkToFit="false"/>
      <protection locked="true" hidden="false"/>
    </xf>
    <xf numFmtId="168" fontId="6" fillId="5" borderId="0" xfId="0" applyFont="true" applyBorder="false" applyAlignment="true" applyProtection="false">
      <alignment horizontal="right" vertical="bottom" textRotation="0" wrapText="false" indent="0" shrinkToFit="false"/>
      <protection locked="true" hidden="false"/>
    </xf>
    <xf numFmtId="169" fontId="6" fillId="5" borderId="0" xfId="0" applyFont="true" applyBorder="false" applyAlignment="true" applyProtection="false">
      <alignment horizontal="right" vertical="bottom" textRotation="0" wrapText="false" indent="0" shrinkToFit="false"/>
      <protection locked="true" hidden="false"/>
    </xf>
    <xf numFmtId="170" fontId="6" fillId="5" borderId="0" xfId="0" applyFont="true" applyBorder="false" applyAlignment="true" applyProtection="false">
      <alignment horizontal="right" vertical="bottom" textRotation="0" wrapText="false" indent="0" shrinkToFit="false"/>
      <protection locked="true" hidden="false"/>
    </xf>
    <xf numFmtId="164" fontId="11" fillId="3" borderId="0" xfId="0" applyFont="true" applyBorder="false" applyAlignment="true" applyProtection="false">
      <alignment horizontal="left" vertical="bottom" textRotation="0" wrapText="false" indent="0" shrinkToFit="false"/>
      <protection locked="true" hidden="false"/>
    </xf>
    <xf numFmtId="164" fontId="11" fillId="4" borderId="0" xfId="0" applyFont="true" applyBorder="false" applyAlignment="true" applyProtection="false">
      <alignment horizontal="left" vertical="bottom" textRotation="0" wrapText="false" indent="0" shrinkToFit="false"/>
      <protection locked="true" hidden="false"/>
    </xf>
    <xf numFmtId="166" fontId="11" fillId="3" borderId="0" xfId="0" applyFont="true" applyBorder="false" applyAlignment="true" applyProtection="false">
      <alignment horizontal="right" vertical="bottom" textRotation="0" wrapText="false" indent="0" shrinkToFit="false"/>
      <protection locked="true" hidden="false"/>
    </xf>
    <xf numFmtId="167" fontId="11" fillId="3" borderId="0" xfId="0" applyFont="true" applyBorder="false" applyAlignment="true" applyProtection="false">
      <alignment horizontal="right" vertical="bottom" textRotation="0" wrapText="false" indent="0" shrinkToFit="false"/>
      <protection locked="true" hidden="false"/>
    </xf>
    <xf numFmtId="168" fontId="11" fillId="3" borderId="0" xfId="0" applyFont="true" applyBorder="false" applyAlignment="true" applyProtection="false">
      <alignment horizontal="right" vertical="bottom" textRotation="0" wrapText="false" indent="0" shrinkToFit="false"/>
      <protection locked="true" hidden="false"/>
    </xf>
    <xf numFmtId="169" fontId="11" fillId="3" borderId="0" xfId="0" applyFont="true" applyBorder="false" applyAlignment="true" applyProtection="false">
      <alignment horizontal="right" vertical="bottom" textRotation="0" wrapText="false" indent="0" shrinkToFit="false"/>
      <protection locked="true" hidden="false"/>
    </xf>
    <xf numFmtId="166" fontId="11" fillId="4" borderId="0" xfId="0" applyFont="true" applyBorder="false" applyAlignment="true" applyProtection="false">
      <alignment horizontal="right" vertical="bottom" textRotation="0" wrapText="false" indent="0" shrinkToFit="false"/>
      <protection locked="true" hidden="false"/>
    </xf>
    <xf numFmtId="167" fontId="11" fillId="4" borderId="0" xfId="0" applyFont="true" applyBorder="false" applyAlignment="true" applyProtection="false">
      <alignment horizontal="right" vertical="bottom" textRotation="0" wrapText="false" indent="0" shrinkToFit="false"/>
      <protection locked="true" hidden="false"/>
    </xf>
    <xf numFmtId="168" fontId="11" fillId="4" borderId="0" xfId="0" applyFont="true" applyBorder="false" applyAlignment="true" applyProtection="false">
      <alignment horizontal="right" vertical="bottom" textRotation="0" wrapText="false" indent="0" shrinkToFit="false"/>
      <protection locked="true" hidden="false"/>
    </xf>
    <xf numFmtId="169" fontId="11" fillId="4"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A31F34"/>
      <rgbColor rgb="FFF9F9F9"/>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5F5F5"/>
      <rgbColor rgb="FFEAEAEA"/>
      <rgbColor rgb="FFFFFF99"/>
      <rgbColor rgb="FF99CCFF"/>
      <rgbColor rgb="FFFF99CC"/>
      <rgbColor rgb="FFCC99FF"/>
      <rgbColor rgb="FFFFCC99"/>
      <rgbColor rgb="FF3366FF"/>
      <rgbColor rgb="FF33CCCC"/>
      <rgbColor rgb="FF99CC00"/>
      <rgbColor rgb="FFFFCC00"/>
      <rgbColor rgb="FFE8A838"/>
      <rgbColor rgb="FFFF6600"/>
      <rgbColor rgb="FF595959"/>
      <rgbColor rgb="FF969696"/>
      <rgbColor rgb="FF003366"/>
      <rgbColor rgb="FF2E86AB"/>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Retail Gross Deliveries by Census Region, Trailing 12 Months (Q2 2026)</a:t>
            </a:r>
          </a:p>
        </rich>
      </tx>
    </title>
    <plotArea>
      <layout>
        <manualLayout>
          <layoutTarget val="inner"/>
          <xMode val="edge"/>
          <yMode val="edge"/>
          <wMode val="factor"/>
          <hMode val="factor"/>
          <x val="0.1"/>
          <y val="0.14"/>
          <w val="0.8"/>
          <h val="0.68"/>
        </manualLayout>
      </layout>
      <barChart>
        <barDir val="col"/>
        <grouping val="clustered"/>
        <ser>
          <idx val="0"/>
          <order val="0"/>
          <tx>
            <strRef>
              <f>'Regional Summary'!D1</f>
            </strRef>
          </tx>
          <spPr>
            <a:solidFill xmlns:a="http://schemas.openxmlformats.org/drawingml/2006/main">
              <a:srgbClr val="A31F34"/>
            </a:solidFill>
            <a:ln xmlns:a="http://schemas.openxmlformats.org/drawingml/2006/main">
              <a:solidFill>
                <a:srgbClr val="F9F9F9"/>
              </a:solidFill>
              <a:prstDash val="solid"/>
            </a:ln>
          </spPr>
          <dLbls>
            <numFmt formatCode="#,##0.0,,&quot;M&quot;"/>
            <showLegendKey val="0"/>
            <showVal val="1"/>
            <showCatName val="0"/>
            <showSerName val="0"/>
          </dLbls>
          <cat>
            <numRef>
              <f>'Regional Summary'!$A$2:$A$5</f>
            </numRef>
          </cat>
          <val>
            <numRef>
              <f>'Regional Summary'!$D$2:$D$5</f>
            </numRef>
          </val>
        </ser>
        <gapWidth val="80"/>
        <axId val="10"/>
        <axId val="100"/>
      </barChart>
      <catAx>
        <axId val="10"/>
        <scaling>
          <orientation val="minMax"/>
        </scaling>
        <delete val="0"/>
        <axPos val="b"/>
        <majorTickMark val="none"/>
        <minorTickMark val="none"/>
        <tickLblPos val="low"/>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Square feet</a:t>
                </a:r>
              </a:p>
            </rich>
          </tx>
        </title>
        <numFmt formatCode="#,##0.0,,&quot;M&quot;" sourceLinked="0"/>
        <majorTickMark val="none"/>
        <minorTickMark val="none"/>
        <tickLblPos val="nextTo"/>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Retail Vacancy Rate by Census Region, Inventory-Weighted (Q2 2026)</a:t>
            </a:r>
          </a:p>
        </rich>
      </tx>
    </title>
    <plotArea>
      <layout>
        <manualLayout>
          <layoutTarget val="inner"/>
          <xMode val="edge"/>
          <yMode val="edge"/>
          <wMode val="factor"/>
          <hMode val="factor"/>
          <x val="0.1"/>
          <y val="0.14"/>
          <w val="0.8"/>
          <h val="0.68"/>
        </manualLayout>
      </layout>
      <barChart>
        <barDir val="col"/>
        <grouping val="clustered"/>
        <ser>
          <idx val="0"/>
          <order val="0"/>
          <tx>
            <strRef>
              <f>'Regional Summary'!I1</f>
            </strRef>
          </tx>
          <spPr>
            <a:solidFill xmlns:a="http://schemas.openxmlformats.org/drawingml/2006/main">
              <a:srgbClr val="2E86AB"/>
            </a:solidFill>
            <a:ln xmlns:a="http://schemas.openxmlformats.org/drawingml/2006/main">
              <a:solidFill>
                <a:srgbClr val="F9F9F9"/>
              </a:solidFill>
              <a:prstDash val="solid"/>
            </a:ln>
          </spPr>
          <dLbls>
            <numFmt formatCode="0.0%"/>
            <showLegendKey val="0"/>
            <showVal val="1"/>
            <showCatName val="0"/>
            <showSerName val="0"/>
          </dLbls>
          <cat>
            <numRef>
              <f>'Regional Summary'!$A$2:$A$5</f>
            </numRef>
          </cat>
          <val>
            <numRef>
              <f>'Regional Summary'!$I$2:$I$5</f>
            </numRef>
          </val>
        </ser>
        <gapWidth val="80"/>
        <axId val="10"/>
        <axId val="100"/>
      </barChart>
      <catAx>
        <axId val="10"/>
        <scaling>
          <orientation val="minMax"/>
        </scaling>
        <delete val="0"/>
        <axPos val="b"/>
        <majorTickMark val="none"/>
        <minorTickMark val="none"/>
        <tickLblPos val="low"/>
        <crossAx val="100"/>
        <lblOffset val="100"/>
      </catAx>
      <valAx>
        <axId val="100"/>
        <scaling>
          <orientation val="minMax"/>
          <max val="0.06"/>
          <min val="0"/>
        </scaling>
        <delete val="0"/>
        <axPos val="l"/>
        <majorGridlines/>
        <title>
          <tx>
            <rich>
              <a:bodyPr xmlns:a="http://schemas.openxmlformats.org/drawingml/2006/main"/>
              <a:p xmlns:a="http://schemas.openxmlformats.org/drawingml/2006/main">
                <a:pPr>
                  <a:defRPr/>
                </a:pPr>
                <a:r>
                  <a:t>Vacancy rate</a:t>
                </a:r>
              </a:p>
            </rich>
          </tx>
        </title>
        <numFmt formatCode="0.0%" sourceLinked="0"/>
        <majorTickMark val="none"/>
        <minorTickMark val="none"/>
        <tickLblPos val="nextTo"/>
        <crossAx val="10"/>
        <majorUnit val="0.01"/>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Retail Asking Rent by Census Region, Inventory-Weighted (Q2 2026)</a:t>
            </a:r>
          </a:p>
        </rich>
      </tx>
    </title>
    <plotArea>
      <layout>
        <manualLayout>
          <layoutTarget val="inner"/>
          <xMode val="edge"/>
          <yMode val="edge"/>
          <wMode val="factor"/>
          <hMode val="factor"/>
          <x val="0.1"/>
          <y val="0.14"/>
          <w val="0.8"/>
          <h val="0.68"/>
        </manualLayout>
      </layout>
      <barChart>
        <barDir val="col"/>
        <grouping val="clustered"/>
        <ser>
          <idx val="0"/>
          <order val="0"/>
          <tx>
            <strRef>
              <f>'Regional Summary'!K1</f>
            </strRef>
          </tx>
          <spPr>
            <a:solidFill xmlns:a="http://schemas.openxmlformats.org/drawingml/2006/main">
              <a:srgbClr val="E8A838"/>
            </a:solidFill>
            <a:ln xmlns:a="http://schemas.openxmlformats.org/drawingml/2006/main">
              <a:solidFill>
                <a:srgbClr val="F9F9F9"/>
              </a:solidFill>
              <a:prstDash val="solid"/>
            </a:ln>
          </spPr>
          <dLbls>
            <numFmt formatCode="$0.00"/>
            <showLegendKey val="0"/>
            <showVal val="1"/>
            <showCatName val="0"/>
            <showSerName val="0"/>
          </dLbls>
          <cat>
            <numRef>
              <f>'Regional Summary'!$A$2:$A$5</f>
            </numRef>
          </cat>
          <val>
            <numRef>
              <f>'Regional Summary'!$K$2:$K$5</f>
            </numRef>
          </val>
        </ser>
        <gapWidth val="80"/>
        <axId val="10"/>
        <axId val="100"/>
      </barChart>
      <catAx>
        <axId val="10"/>
        <scaling>
          <orientation val="minMax"/>
        </scaling>
        <delete val="0"/>
        <axPos val="b"/>
        <majorTickMark val="none"/>
        <minorTickMark val="none"/>
        <tickLblPos val="low"/>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Asking rent ($/SF)</a:t>
                </a:r>
              </a:p>
            </rich>
          </tx>
        </title>
        <numFmt formatCode="$0.00" sourceLinked="0"/>
        <majorTickMark val="none"/>
        <minorTickMark val="none"/>
        <tickLblPos val="nextTo"/>
        <crossAx val="10"/>
      </valAx>
    </plotArea>
    <plotVisOnly val="1"/>
    <dispBlanksAs val="gap"/>
  </chart>
</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11</xdr:row>
      <xdr:rowOff>0</xdr:rowOff>
    </xdr:from>
    <xdr:to>
      <xdr:col>8</xdr:col>
      <xdr:colOff>916560</xdr:colOff>
      <xdr:row>35</xdr:row>
      <xdr:rowOff>107640</xdr:rowOff>
    </xdr:to>
    <xdr:graphicFrame>
      <xdr:nvGraphicFramePr>
        <xdr:cNvPr id="0" name="Chart 1"/>
        <xdr:cNvGraphicFramePr/>
      </xdr:nvGraphicFramePr>
      <xdr:xfrm>
        <a:off x="0" y="2286000"/>
        <a:ext cx="10079640" cy="46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39</xdr:row>
      <xdr:rowOff>0</xdr:rowOff>
    </xdr:from>
    <xdr:to>
      <xdr:col>8</xdr:col>
      <xdr:colOff>916560</xdr:colOff>
      <xdr:row>63</xdr:row>
      <xdr:rowOff>107640</xdr:rowOff>
    </xdr:to>
    <xdr:graphicFrame>
      <xdr:nvGraphicFramePr>
        <xdr:cNvPr id="1" name="Chart 2"/>
        <xdr:cNvGraphicFramePr/>
      </xdr:nvGraphicFramePr>
      <xdr:xfrm>
        <a:off x="0" y="7620120"/>
        <a:ext cx="10079640" cy="46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67</xdr:row>
      <xdr:rowOff>0</xdr:rowOff>
    </xdr:from>
    <xdr:to>
      <xdr:col>8</xdr:col>
      <xdr:colOff>916560</xdr:colOff>
      <xdr:row>91</xdr:row>
      <xdr:rowOff>107640</xdr:rowOff>
    </xdr:to>
    <xdr:graphicFrame>
      <xdr:nvGraphicFramePr>
        <xdr:cNvPr id="2" name="Chart 3"/>
        <xdr:cNvGraphicFramePr/>
      </xdr:nvGraphicFramePr>
      <xdr:xfrm>
        <a:off x="0" y="12953880"/>
        <a:ext cx="10079640" cy="467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70"/>
    <col collapsed="false" customWidth="true" hidden="false" outlineLevel="0" max="3" min="3" style="0" width="30"/>
    <col collapsed="false" customWidth="true" hidden="false" outlineLevel="0" max="4" min="4" style="0" width="34"/>
    <col collapsed="false" customWidth="true" hidden="false" outlineLevel="0" max="5" min="5" style="0" width="30"/>
    <col collapsed="false" customWidth="true" hidden="false" outlineLevel="0" max="6" min="6" style="0" width="16"/>
    <col collapsed="false" customWidth="true" hidden="false" outlineLevel="0" max="7" min="7" style="0" width="14"/>
  </cols>
  <sheetData>
    <row r="1" customFormat="false" ht="15" hidden="false" customHeight="false" outlineLevel="0" collapsed="false">
      <c r="A1" s="1" t="s">
        <v>0</v>
      </c>
    </row>
    <row r="2" customFormat="false" ht="15" hidden="false" customHeight="false" outlineLevel="0" collapsed="false">
      <c r="A2" s="2" t="s">
        <v>1</v>
      </c>
    </row>
    <row r="4" customFormat="false" ht="30" hidden="false" customHeight="true" outlineLevel="0" collapsed="false">
      <c r="A4" s="3" t="s">
        <v>2</v>
      </c>
      <c r="B4" s="3" t="s">
        <v>3</v>
      </c>
      <c r="C4" s="3" t="s">
        <v>4</v>
      </c>
      <c r="D4" s="3" t="s">
        <v>5</v>
      </c>
      <c r="E4" s="3" t="s">
        <v>6</v>
      </c>
      <c r="F4" s="3" t="s">
        <v>7</v>
      </c>
      <c r="G4" s="3" t="s">
        <v>8</v>
      </c>
    </row>
    <row r="5" customFormat="false" ht="57.45" hidden="false" customHeight="false" outlineLevel="0" collapsed="false">
      <c r="A5" s="4" t="s">
        <v>9</v>
      </c>
      <c r="B5" s="4" t="s">
        <v>10</v>
      </c>
      <c r="C5" s="4" t="s">
        <v>11</v>
      </c>
      <c r="D5" s="4" t="s">
        <v>12</v>
      </c>
      <c r="E5" s="4" t="s">
        <v>13</v>
      </c>
      <c r="F5" s="4" t="s">
        <v>14</v>
      </c>
      <c r="G5" s="4" t="s">
        <v>15</v>
      </c>
    </row>
    <row r="6" customFormat="false" ht="23.85" hidden="false" customHeight="false" outlineLevel="0" collapsed="false">
      <c r="A6" s="4" t="s">
        <v>16</v>
      </c>
      <c r="B6" s="4" t="s">
        <v>17</v>
      </c>
      <c r="C6" s="4" t="s">
        <v>11</v>
      </c>
      <c r="D6" s="4" t="s">
        <v>12</v>
      </c>
      <c r="E6" s="4" t="s">
        <v>13</v>
      </c>
      <c r="F6" s="4" t="s">
        <v>14</v>
      </c>
      <c r="G6" s="4" t="s">
        <v>15</v>
      </c>
    </row>
    <row r="7" customFormat="false" ht="35.05" hidden="false" customHeight="false" outlineLevel="0" collapsed="false">
      <c r="A7" s="4" t="s">
        <v>18</v>
      </c>
      <c r="B7" s="4" t="s">
        <v>19</v>
      </c>
      <c r="C7" s="4" t="s">
        <v>20</v>
      </c>
      <c r="D7" s="4" t="s">
        <v>21</v>
      </c>
      <c r="E7" s="4" t="s">
        <v>22</v>
      </c>
      <c r="F7" s="4" t="s">
        <v>23</v>
      </c>
      <c r="G7" s="4" t="s">
        <v>15</v>
      </c>
    </row>
    <row r="8" customFormat="false" ht="23.85" hidden="false" customHeight="false" outlineLevel="0" collapsed="false">
      <c r="A8" s="4" t="s">
        <v>24</v>
      </c>
      <c r="B8" s="4" t="s">
        <v>25</v>
      </c>
      <c r="C8" s="4" t="s">
        <v>11</v>
      </c>
      <c r="D8" s="4" t="s">
        <v>12</v>
      </c>
      <c r="E8" s="4" t="s">
        <v>13</v>
      </c>
      <c r="F8" s="4" t="s">
        <v>14</v>
      </c>
      <c r="G8" s="4" t="s">
        <v>15</v>
      </c>
    </row>
    <row r="9" customFormat="false" ht="23.85" hidden="false" customHeight="false" outlineLevel="0" collapsed="false">
      <c r="A9" s="4" t="s">
        <v>26</v>
      </c>
      <c r="B9" s="4" t="s">
        <v>27</v>
      </c>
      <c r="C9" s="4" t="s">
        <v>28</v>
      </c>
      <c r="D9" s="4" t="s">
        <v>29</v>
      </c>
      <c r="E9" s="4"/>
      <c r="F9" s="4" t="s">
        <v>30</v>
      </c>
      <c r="G9" s="4" t="s">
        <v>15</v>
      </c>
    </row>
    <row r="10" customFormat="false" ht="35.05" hidden="false" customHeight="false" outlineLevel="0" collapsed="false">
      <c r="A10" s="4" t="s">
        <v>31</v>
      </c>
      <c r="B10" s="4" t="s">
        <v>32</v>
      </c>
      <c r="C10" s="4" t="s">
        <v>28</v>
      </c>
      <c r="D10" s="4" t="s">
        <v>29</v>
      </c>
      <c r="E10" s="4"/>
      <c r="F10" s="4" t="s">
        <v>30</v>
      </c>
      <c r="G10" s="4" t="s">
        <v>15</v>
      </c>
    </row>
    <row r="12" customFormat="false" ht="15" hidden="false" customHeight="false" outlineLevel="0" collapsed="false">
      <c r="A12" s="5" t="s">
        <v>33</v>
      </c>
    </row>
    <row r="13" customFormat="false" ht="15" hidden="false" customHeight="false" outlineLevel="0" collapsed="false">
      <c r="A13" s="6" t="s">
        <v>34</v>
      </c>
    </row>
    <row r="14" customFormat="false" ht="15" hidden="false" customHeight="false" outlineLevel="0" collapsed="false">
      <c r="A14" s="6" t="s">
        <v>35</v>
      </c>
    </row>
    <row r="15" customFormat="false" ht="15" hidden="false" customHeight="false" outlineLevel="0" collapsed="false">
      <c r="A15" s="6" t="s">
        <v>36</v>
      </c>
    </row>
    <row r="17" customFormat="false" ht="15" hidden="false" customHeight="false" outlineLevel="0" collapsed="false">
      <c r="A17" s="5" t="s">
        <v>37</v>
      </c>
    </row>
    <row r="18" customFormat="false" ht="15" hidden="false" customHeight="false" outlineLevel="0" collapsed="false">
      <c r="A18" s="6" t="s">
        <v>38</v>
      </c>
    </row>
    <row r="19" customFormat="false" ht="15" hidden="false" customHeight="false" outlineLevel="0" collapsed="false">
      <c r="A19" s="6" t="s">
        <v>39</v>
      </c>
    </row>
    <row r="20" customFormat="false" ht="15" hidden="false" customHeight="false" outlineLevel="0" collapsed="false">
      <c r="A20" s="6" t="s">
        <v>40</v>
      </c>
    </row>
    <row r="22" customFormat="false" ht="15" hidden="false" customHeight="false" outlineLevel="0" collapsed="false">
      <c r="A22" s="5" t="s">
        <v>41</v>
      </c>
    </row>
    <row r="23" customFormat="false" ht="15" hidden="false" customHeight="false" outlineLevel="0" collapsed="false">
      <c r="A23" s="6" t="s">
        <v>42</v>
      </c>
    </row>
    <row r="24" customFormat="false" ht="15" hidden="false" customHeight="false" outlineLevel="0" collapsed="false">
      <c r="A24" s="6" t="s">
        <v>43</v>
      </c>
    </row>
    <row r="25" customFormat="false" ht="15" hidden="false" customHeight="false" outlineLevel="0" collapsed="false">
      <c r="A25" s="6" t="s">
        <v>44</v>
      </c>
    </row>
    <row r="26" customFormat="false" ht="15" hidden="false" customHeight="false" outlineLevel="0" collapsed="false">
      <c r="A26" s="6" t="s">
        <v>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9"/>
    <col collapsed="false" customWidth="true" hidden="false" outlineLevel="0" max="3" min="3" style="0" width="16"/>
    <col collapsed="false" customWidth="true" hidden="false" outlineLevel="0" max="6" min="4" style="0" width="20"/>
    <col collapsed="false" customWidth="true" hidden="false" outlineLevel="0" max="7" min="7" style="0" width="11"/>
    <col collapsed="false" customWidth="true" hidden="false" outlineLevel="0" max="8" min="8" style="0" width="18"/>
    <col collapsed="false" customWidth="true" hidden="false" outlineLevel="0" max="9" min="9" style="0" width="13"/>
    <col collapsed="false" customWidth="true" hidden="false" outlineLevel="0" max="11" min="10" style="0" width="14"/>
    <col collapsed="false" customWidth="true" hidden="false" outlineLevel="0" max="13" min="12" style="0" width="16"/>
    <col collapsed="false" customWidth="true" hidden="false" outlineLevel="0" max="14" min="14" style="0" width="18"/>
    <col collapsed="false" customWidth="true" hidden="false" outlineLevel="0" max="15" min="15" style="0" width="16"/>
  </cols>
  <sheetData>
    <row r="1" customFormat="false" ht="30" hidden="false" customHeight="true" outlineLevel="0" collapsed="false">
      <c r="A1" s="3" t="s">
        <v>46</v>
      </c>
      <c r="B1" s="3" t="s">
        <v>47</v>
      </c>
      <c r="C1" s="3" t="s">
        <v>48</v>
      </c>
      <c r="D1" s="3" t="s">
        <v>49</v>
      </c>
      <c r="E1" s="3" t="s">
        <v>50</v>
      </c>
      <c r="F1" s="3" t="s">
        <v>51</v>
      </c>
      <c r="G1" s="3" t="s">
        <v>52</v>
      </c>
      <c r="H1" s="3" t="s">
        <v>53</v>
      </c>
      <c r="I1" s="3" t="s">
        <v>54</v>
      </c>
      <c r="J1" s="3" t="s">
        <v>55</v>
      </c>
      <c r="K1" s="3" t="s">
        <v>56</v>
      </c>
      <c r="L1" s="3" t="s">
        <v>57</v>
      </c>
      <c r="M1" s="3" t="s">
        <v>58</v>
      </c>
      <c r="N1" s="3" t="s">
        <v>59</v>
      </c>
      <c r="O1" s="3" t="s">
        <v>60</v>
      </c>
    </row>
    <row r="2" customFormat="false" ht="15" hidden="false" customHeight="false" outlineLevel="0" collapsed="false">
      <c r="A2" s="7" t="s">
        <v>61</v>
      </c>
      <c r="B2" s="8" t="n">
        <f aca="false">COUNTIF('Market Detail'!$B$2:$B$46,$A2)</f>
        <v>8</v>
      </c>
      <c r="C2" s="9" t="n">
        <f aca="false">SUMIF('Market Detail'!$B$2:$B$46,$A2,'Market Detail'!$G$2:$G$46)</f>
        <v>1697637700</v>
      </c>
      <c r="D2" s="9" t="n">
        <f aca="false">SUMIF('Market Detail'!$B$2:$B$46,$A2,'Market Detail'!$H$2:$H$46)</f>
        <v>2540523</v>
      </c>
      <c r="E2" s="9" t="n">
        <f aca="false">SUMIF('Market Detail'!$B$2:$B$46,$A2,'Market Detail'!$J$2:$J$46)</f>
        <v>176281</v>
      </c>
      <c r="F2" s="9" t="n">
        <f aca="false">SUMIF('Market Detail'!$B$2:$B$46,$A2,'Market Detail'!$K$2:$K$46)</f>
        <v>4087883</v>
      </c>
      <c r="G2" s="10" t="n">
        <f aca="false">F2/C2</f>
        <v>0.00240798316389887</v>
      </c>
      <c r="H2" s="9" t="n">
        <f aca="false">SUMIF('Market Detail'!$B$2:$B$46,$A2,'Market Detail'!$M$2:$M$46)</f>
        <v>-857705</v>
      </c>
      <c r="I2" s="10" t="n">
        <f aca="false">SUMPRODUCT(('Market Detail'!$B$2:$B$46=$A2)*'Market Detail'!$C$2:$C$46*'Market Detail'!$G$2:$G$46)/C2</f>
        <v>0.0392542721328362</v>
      </c>
      <c r="J2" s="10" t="n">
        <f aca="false">SUMPRODUCT(('Market Detail'!$B$2:$B$46=$A2)*'Market Detail'!$D$2:$D$46*'Market Detail'!$G$2:$G$46)/C2</f>
        <v>0.0448330094946696</v>
      </c>
      <c r="K2" s="11" t="n">
        <f aca="false">SUMPRODUCT(('Market Detail'!$B$2:$B$46=$A2)*'Market Detail'!$E$2:$E$46*'Market Detail'!$G$2:$G$46)/C2</f>
        <v>33.1974378459845</v>
      </c>
      <c r="L2" s="10" t="n">
        <f aca="false">SUMPRODUCT(('Market Detail'!$B$2:$B$46=$A2)*'Market Detail'!$F$2:$F$46*'Market Detail'!$G$2:$G$46)/C2</f>
        <v>0.0143452055282919</v>
      </c>
      <c r="M2" s="8" t="n">
        <f aca="false">COUNTIFS('Market Detail'!$B$2:$B$46,$A2,'Market Detail'!$F$2:$F$46,"&lt;0")</f>
        <v>1</v>
      </c>
      <c r="N2" s="12" t="n">
        <f aca="false">SUMPRODUCT(('Market Detail'!$B$2:$B$46=$A2)*'Market Detail'!$N$2:$N$46*'Market Detail'!$G$2:$G$46)/C2</f>
        <v>293.175048242014</v>
      </c>
      <c r="O2" s="13" t="n">
        <f aca="false">D2/$D$6</f>
        <v>0.0716201985794042</v>
      </c>
    </row>
    <row r="3" customFormat="false" ht="15" hidden="false" customHeight="false" outlineLevel="0" collapsed="false">
      <c r="A3" s="14" t="s">
        <v>62</v>
      </c>
      <c r="B3" s="15" t="n">
        <f aca="false">COUNTIF('Market Detail'!$B$2:$B$46,$A3)</f>
        <v>10</v>
      </c>
      <c r="C3" s="16" t="n">
        <f aca="false">SUMIF('Market Detail'!$B$2:$B$46,$A3,'Market Detail'!$G$2:$G$46)</f>
        <v>1981032513</v>
      </c>
      <c r="D3" s="16" t="n">
        <f aca="false">SUMIF('Market Detail'!$B$2:$B$46,$A3,'Market Detail'!$H$2:$H$46)</f>
        <v>5743612</v>
      </c>
      <c r="E3" s="16" t="n">
        <f aca="false">SUMIF('Market Detail'!$B$2:$B$46,$A3,'Market Detail'!$J$2:$J$46)</f>
        <v>2183926</v>
      </c>
      <c r="F3" s="16" t="n">
        <f aca="false">SUMIF('Market Detail'!$B$2:$B$46,$A3,'Market Detail'!$K$2:$K$46)</f>
        <v>6842418</v>
      </c>
      <c r="G3" s="17" t="n">
        <f aca="false">F3/C3</f>
        <v>0.00345396552307872</v>
      </c>
      <c r="H3" s="16" t="n">
        <f aca="false">SUMIF('Market Detail'!$B$2:$B$46,$A3,'Market Detail'!$M$2:$M$46)</f>
        <v>2796886</v>
      </c>
      <c r="I3" s="17" t="n">
        <f aca="false">SUMPRODUCT(('Market Detail'!$B$2:$B$46=$A3)*'Market Detail'!$C$2:$C$46*'Market Detail'!$G$2:$G$46)/C3</f>
        <v>0.0430286172308993</v>
      </c>
      <c r="J3" s="17" t="n">
        <f aca="false">SUMPRODUCT(('Market Detail'!$B$2:$B$46=$A3)*'Market Detail'!$D$2:$D$46*'Market Detail'!$G$2:$G$46)/C3</f>
        <v>0.0491531998774035</v>
      </c>
      <c r="K3" s="18" t="n">
        <f aca="false">SUMPRODUCT(('Market Detail'!$B$2:$B$46=$A3)*'Market Detail'!$E$2:$E$46*'Market Detail'!$G$2:$G$46)/C3</f>
        <v>20.029377905147</v>
      </c>
      <c r="L3" s="17" t="n">
        <f aca="false">SUMPRODUCT(('Market Detail'!$B$2:$B$46=$A3)*'Market Detail'!$F$2:$F$46*'Market Detail'!$G$2:$G$46)/C3</f>
        <v>0.0289936860815237</v>
      </c>
      <c r="M3" s="15" t="n">
        <f aca="false">COUNTIFS('Market Detail'!$B$2:$B$46,$A3,'Market Detail'!$F$2:$F$46,"&lt;0")</f>
        <v>0</v>
      </c>
      <c r="N3" s="19" t="n">
        <f aca="false">SUMPRODUCT(('Market Detail'!$B$2:$B$46=$A3)*'Market Detail'!$N$2:$N$46*'Market Detail'!$G$2:$G$46)/C3</f>
        <v>160.724687452791</v>
      </c>
      <c r="O3" s="20" t="n">
        <f aca="false">D3/$D$6</f>
        <v>0.161918877334725</v>
      </c>
    </row>
    <row r="4" customFormat="false" ht="15" hidden="false" customHeight="false" outlineLevel="0" collapsed="false">
      <c r="A4" s="7" t="s">
        <v>63</v>
      </c>
      <c r="B4" s="8" t="n">
        <f aca="false">COUNTIF('Market Detail'!$B$2:$B$46,$A4)</f>
        <v>16</v>
      </c>
      <c r="C4" s="9" t="n">
        <f aca="false">SUMIF('Market Detail'!$B$2:$B$46,$A4,'Market Detail'!$G$2:$G$46)</f>
        <v>3144840018</v>
      </c>
      <c r="D4" s="9" t="n">
        <f aca="false">SUMIF('Market Detail'!$B$2:$B$46,$A4,'Market Detail'!$H$2:$H$46)</f>
        <v>19533369</v>
      </c>
      <c r="E4" s="9" t="n">
        <f aca="false">SUMIF('Market Detail'!$B$2:$B$46,$A4,'Market Detail'!$J$2:$J$46)</f>
        <v>14370090</v>
      </c>
      <c r="F4" s="9" t="n">
        <f aca="false">SUMIF('Market Detail'!$B$2:$B$46,$A4,'Market Detail'!$K$2:$K$46)</f>
        <v>26182683</v>
      </c>
      <c r="G4" s="10" t="n">
        <f aca="false">F4/C4</f>
        <v>0.00832560093681688</v>
      </c>
      <c r="H4" s="9" t="n">
        <f aca="false">SUMIF('Market Detail'!$B$2:$B$46,$A4,'Market Detail'!$M$2:$M$46)</f>
        <v>7402192</v>
      </c>
      <c r="I4" s="10" t="n">
        <f aca="false">SUMPRODUCT(('Market Detail'!$B$2:$B$46=$A4)*'Market Detail'!$C$2:$C$46*'Market Detail'!$G$2:$G$46)/C4</f>
        <v>0.0451148436652749</v>
      </c>
      <c r="J4" s="10" t="n">
        <f aca="false">SUMPRODUCT(('Market Detail'!$B$2:$B$46=$A4)*'Market Detail'!$D$2:$D$46*'Market Detail'!$G$2:$G$46)/C4</f>
        <v>0.0486563684298811</v>
      </c>
      <c r="K4" s="11" t="n">
        <f aca="false">SUMPRODUCT(('Market Detail'!$B$2:$B$46=$A4)*'Market Detail'!$E$2:$E$46*'Market Detail'!$G$2:$G$46)/C4</f>
        <v>28.0671123066871</v>
      </c>
      <c r="L4" s="10" t="n">
        <f aca="false">SUMPRODUCT(('Market Detail'!$B$2:$B$46=$A4)*'Market Detail'!$F$2:$F$46*'Market Detail'!$G$2:$G$46)/C4</f>
        <v>0.0290397088218933</v>
      </c>
      <c r="M4" s="8" t="n">
        <f aca="false">COUNTIFS('Market Detail'!$B$2:$B$46,$A4,'Market Detail'!$F$2:$F$46,"&lt;0")</f>
        <v>0</v>
      </c>
      <c r="N4" s="12" t="n">
        <f aca="false">SUMPRODUCT(('Market Detail'!$B$2:$B$46=$A4)*'Market Detail'!$N$2:$N$46*'Market Detail'!$G$2:$G$46)/C4</f>
        <v>270.485667392881</v>
      </c>
      <c r="O4" s="13" t="n">
        <f aca="false">D4/$D$6</f>
        <v>0.550667625014526</v>
      </c>
    </row>
    <row r="5" customFormat="false" ht="15" hidden="false" customHeight="false" outlineLevel="0" collapsed="false">
      <c r="A5" s="14" t="s">
        <v>64</v>
      </c>
      <c r="B5" s="15" t="n">
        <f aca="false">COUNTIF('Market Detail'!$B$2:$B$46,$A5)</f>
        <v>11</v>
      </c>
      <c r="C5" s="16" t="n">
        <f aca="false">SUMIF('Market Detail'!$B$2:$B$46,$A5,'Market Detail'!$G$2:$G$46)</f>
        <v>2003188149</v>
      </c>
      <c r="D5" s="16" t="n">
        <f aca="false">SUMIF('Market Detail'!$B$2:$B$46,$A5,'Market Detail'!$H$2:$H$46)</f>
        <v>7654654</v>
      </c>
      <c r="E5" s="16" t="n">
        <f aca="false">SUMIF('Market Detail'!$B$2:$B$46,$A5,'Market Detail'!$J$2:$J$46)</f>
        <v>6435329</v>
      </c>
      <c r="F5" s="16" t="n">
        <f aca="false">SUMIF('Market Detail'!$B$2:$B$46,$A5,'Market Detail'!$K$2:$K$46)</f>
        <v>8646919</v>
      </c>
      <c r="G5" s="17" t="n">
        <f aca="false">F5/C5</f>
        <v>0.00431657855220269</v>
      </c>
      <c r="H5" s="16" t="n">
        <f aca="false">SUMIF('Market Detail'!$B$2:$B$46,$A5,'Market Detail'!$M$2:$M$46)</f>
        <v>4553025</v>
      </c>
      <c r="I5" s="17" t="n">
        <f aca="false">SUMPRODUCT(('Market Detail'!$B$2:$B$46=$A5)*'Market Detail'!$C$2:$C$46*'Market Detail'!$G$2:$G$46)/C5</f>
        <v>0.051071789040105</v>
      </c>
      <c r="J5" s="17" t="n">
        <f aca="false">SUMPRODUCT(('Market Detail'!$B$2:$B$46=$A5)*'Market Detail'!$D$2:$D$46*'Market Detail'!$G$2:$G$46)/C5</f>
        <v>0.0544815071318735</v>
      </c>
      <c r="K5" s="18" t="n">
        <f aca="false">SUMPRODUCT(('Market Detail'!$B$2:$B$46=$A5)*'Market Detail'!$E$2:$E$46*'Market Detail'!$G$2:$G$46)/C5</f>
        <v>31.7791419213513</v>
      </c>
      <c r="L5" s="17" t="n">
        <f aca="false">SUMPRODUCT(('Market Detail'!$B$2:$B$46=$A5)*'Market Detail'!$F$2:$F$46*'Market Detail'!$G$2:$G$46)/C5</f>
        <v>0.0114302636853239</v>
      </c>
      <c r="M5" s="15" t="n">
        <f aca="false">COUNTIFS('Market Detail'!$B$2:$B$46,$A5,'Market Detail'!$F$2:$F$46,"&lt;0")</f>
        <v>3</v>
      </c>
      <c r="N5" s="19" t="n">
        <f aca="false">SUMPRODUCT(('Market Detail'!$B$2:$B$46=$A5)*'Market Detail'!$N$2:$N$46*'Market Detail'!$G$2:$G$46)/C5</f>
        <v>332.247953086142</v>
      </c>
      <c r="O5" s="20" t="n">
        <f aca="false">D5/$D$6</f>
        <v>0.215793299071345</v>
      </c>
    </row>
    <row r="6" customFormat="false" ht="15" hidden="false" customHeight="false" outlineLevel="0" collapsed="false">
      <c r="A6" s="21" t="s">
        <v>65</v>
      </c>
      <c r="B6" s="22" t="n">
        <f aca="false">SUM(B2:B5)</f>
        <v>45</v>
      </c>
      <c r="C6" s="23" t="n">
        <f aca="false">SUM(C2:C5)</f>
        <v>8826698380</v>
      </c>
      <c r="D6" s="23" t="n">
        <f aca="false">SUM(D2:D5)</f>
        <v>35472158</v>
      </c>
      <c r="E6" s="23" t="n">
        <f aca="false">SUM(E2:E5)</f>
        <v>23165626</v>
      </c>
      <c r="F6" s="23" t="n">
        <f aca="false">SUM(F2:F5)</f>
        <v>45759903</v>
      </c>
      <c r="G6" s="24" t="n">
        <f aca="false">F6/C6</f>
        <v>0.00518426041425469</v>
      </c>
      <c r="H6" s="23" t="n">
        <f aca="false">SUM(H2:H5)</f>
        <v>13894398</v>
      </c>
      <c r="I6" s="24" t="n">
        <f aca="false">SUMPRODUCT('Market Detail'!$C$2:$C$46,'Market Detail'!$G$2:$G$46)/C6</f>
        <v>0.0448713633625195</v>
      </c>
      <c r="J6" s="24" t="n">
        <f aca="false">SUMPRODUCT('Market Detail'!$D$2:$D$46,'Market Detail'!$G$2:$G$46)/C6</f>
        <v>0.0493545241310039</v>
      </c>
      <c r="K6" s="25" t="n">
        <f aca="false">SUMPRODUCT('Market Detail'!$E$2:$E$46,'Market Detail'!$G$2:$G$46)/C6</f>
        <v>28.092298915738</v>
      </c>
      <c r="L6" s="24" t="n">
        <f aca="false">SUMPRODUCT('Market Detail'!$F$2:$F$46,'Market Detail'!$G$2:$G$46)/C6</f>
        <v>0.0222067861898363</v>
      </c>
      <c r="M6" s="22" t="n">
        <f aca="false">SUM(M2:M5)</f>
        <v>4</v>
      </c>
      <c r="N6" s="26" t="n">
        <f aca="false">SUMPRODUCT('Market Detail'!$N$2:$N$46,'Market Detail'!$G$2:$G$46)/C6</f>
        <v>264.231885914396</v>
      </c>
      <c r="O6" s="27" t="n">
        <f aca="false">D6/$D$6</f>
        <v>1</v>
      </c>
    </row>
    <row r="8" customFormat="false" ht="15" hidden="false" customHeight="false" outlineLevel="0" collapsed="false">
      <c r="A8" s="2" t="s">
        <v>66</v>
      </c>
    </row>
    <row r="9" customFormat="false" ht="15" hidden="false" customHeight="false" outlineLevel="0" collapsed="false">
      <c r="A9" s="2" t="s">
        <v>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
    <col collapsed="false" customWidth="true" hidden="false" outlineLevel="0" max="3" min="3" style="0" width="12"/>
    <col collapsed="false" customWidth="true" hidden="false" outlineLevel="0" max="4" min="4" style="0" width="13"/>
    <col collapsed="false" customWidth="true" hidden="false" outlineLevel="0" max="5" min="5" style="0" width="14"/>
    <col collapsed="false" customWidth="true" hidden="false" outlineLevel="0" max="6" min="6" style="0" width="12"/>
    <col collapsed="false" customWidth="true" hidden="false" outlineLevel="0" max="7" min="7" style="0" width="16"/>
    <col collapsed="false" customWidth="true" hidden="false" outlineLevel="0" max="8" min="8" style="0" width="20"/>
    <col collapsed="false" customWidth="true" hidden="false" outlineLevel="0" max="9" min="9" style="0" width="18"/>
    <col collapsed="false" customWidth="true" hidden="false" outlineLevel="0" max="11" min="10" style="0" width="20"/>
    <col collapsed="false" customWidth="true" hidden="false" outlineLevel="0" max="12" min="12" style="0" width="12"/>
    <col collapsed="false" customWidth="true" hidden="false" outlineLevel="0" max="13" min="13" style="0" width="18"/>
    <col collapsed="false" customWidth="true" hidden="false" outlineLevel="0" max="14" min="14" style="0" width="13"/>
  </cols>
  <sheetData>
    <row r="1" customFormat="false" ht="30" hidden="false" customHeight="true" outlineLevel="0" collapsed="false">
      <c r="A1" s="3" t="s">
        <v>68</v>
      </c>
      <c r="B1" s="3" t="s">
        <v>46</v>
      </c>
      <c r="C1" s="3" t="s">
        <v>69</v>
      </c>
      <c r="D1" s="3" t="s">
        <v>70</v>
      </c>
      <c r="E1" s="3" t="s">
        <v>71</v>
      </c>
      <c r="F1" s="3" t="s">
        <v>72</v>
      </c>
      <c r="G1" s="3" t="s">
        <v>48</v>
      </c>
      <c r="H1" s="3" t="s">
        <v>49</v>
      </c>
      <c r="I1" s="3" t="s">
        <v>73</v>
      </c>
      <c r="J1" s="3" t="s">
        <v>50</v>
      </c>
      <c r="K1" s="3" t="s">
        <v>51</v>
      </c>
      <c r="L1" s="3" t="s">
        <v>52</v>
      </c>
      <c r="M1" s="3" t="s">
        <v>53</v>
      </c>
      <c r="N1" s="3" t="s">
        <v>74</v>
      </c>
    </row>
    <row r="2" customFormat="false" ht="15" hidden="false" customHeight="false" outlineLevel="0" collapsed="false">
      <c r="A2" s="28" t="s">
        <v>75</v>
      </c>
      <c r="B2" s="7" t="str">
        <f aca="false">INDEX('All Metros Q2 2026'!$C$2:$C$395,MATCH($A2,'All Metros Q2 2026'!$A$2:$A$395,0))</f>
        <v>West</v>
      </c>
      <c r="C2" s="10" t="n">
        <f aca="false">INDEX('All Metros Q2 2026'!$I$2:$I$395,MATCH($A2,'All Metros Q2 2026'!$A$2:$A$395,0))</f>
        <v>0.063543789088726</v>
      </c>
      <c r="D2" s="10" t="n">
        <f aca="false">INDEX('All Metros Q2 2026'!$S$2:$S$395,MATCH($A2,'All Metros Q2 2026'!$A$2:$A$395,0))</f>
        <v>0.068263</v>
      </c>
      <c r="E2" s="11" t="n">
        <f aca="false">INDEX('All Metros Q2 2026'!$N$2:$N$395,MATCH($A2,'All Metros Q2 2026'!$A$2:$A$395,0))</f>
        <v>27.13</v>
      </c>
      <c r="F2" s="10" t="n">
        <f aca="false">INDEX('All Metros Q2 2026'!$Q$2:$Q$395,MATCH($A2,'All Metros Q2 2026'!$A$2:$A$395,0))</f>
        <v>0.0186821389943361</v>
      </c>
      <c r="G2" s="9" t="n">
        <f aca="false">INDEX('All Metros Q2 2026'!$E$2:$E$395,MATCH($A2,'All Metros Q2 2026'!$A$2:$A$395,0))</f>
        <v>203890058</v>
      </c>
      <c r="H2" s="9" t="n">
        <f aca="false">SUMIF('Quarterly Deliveries'!$A$2:$A$181,$A2,'Quarterly Deliveries'!$D$2:$D$181)</f>
        <v>884649</v>
      </c>
      <c r="I2" s="9" t="n">
        <f aca="false">SUMIF('Quarterly Deliveries'!$A$2:$A$181,$A2,'Quarterly Deliveries'!$E$2:$E$181)</f>
        <v>99474</v>
      </c>
      <c r="J2" s="9" t="n">
        <f aca="false">INDEX('All Metros Q2 2026'!$L$2:$L$395,MATCH($A2,'All Metros Q2 2026'!$A$2:$A$395,0))</f>
        <v>785175</v>
      </c>
      <c r="K2" s="9" t="n">
        <f aca="false">INDEX('All Metros Q2 2026'!$J$2:$J$395,MATCH($A2,'All Metros Q2 2026'!$A$2:$A$395,0))</f>
        <v>1004138</v>
      </c>
      <c r="L2" s="10" t="n">
        <f aca="false">K2/G2</f>
        <v>0.00492489928076827</v>
      </c>
      <c r="M2" s="9" t="n">
        <f aca="false">INDEX('All Metros Q2 2026'!$M$2:$M$395,MATCH($A2,'All Metros Q2 2026'!$A$2:$A$395,0))</f>
        <v>555646</v>
      </c>
      <c r="N2" s="12" t="n">
        <f aca="false">INDEX('All Metros Q2 2026'!$R$2:$R$395,MATCH($A2,'All Metros Q2 2026'!$A$2:$A$395,0))</f>
        <v>288.0972</v>
      </c>
    </row>
    <row r="3" customFormat="false" ht="15" hidden="false" customHeight="false" outlineLevel="0" collapsed="false">
      <c r="A3" s="29" t="s">
        <v>76</v>
      </c>
      <c r="B3" s="14" t="str">
        <f aca="false">INDEX('All Metros Q2 2026'!$C$2:$C$395,MATCH($A3,'All Metros Q2 2026'!$A$2:$A$395,0))</f>
        <v>West</v>
      </c>
      <c r="C3" s="17" t="n">
        <f aca="false">INDEX('All Metros Q2 2026'!$I$2:$I$395,MATCH($A3,'All Metros Q2 2026'!$A$2:$A$395,0))</f>
        <v>0.0610922016203403</v>
      </c>
      <c r="D3" s="17" t="n">
        <f aca="false">INDEX('All Metros Q2 2026'!$S$2:$S$395,MATCH($A3,'All Metros Q2 2026'!$A$2:$A$395,0))</f>
        <v>0.066774</v>
      </c>
      <c r="E3" s="18" t="n">
        <f aca="false">INDEX('All Metros Q2 2026'!$N$2:$N$395,MATCH($A3,'All Metros Q2 2026'!$A$2:$A$395,0))</f>
        <v>24.37</v>
      </c>
      <c r="F3" s="17" t="n">
        <f aca="false">INDEX('All Metros Q2 2026'!$Q$2:$Q$395,MATCH($A3,'All Metros Q2 2026'!$A$2:$A$395,0))</f>
        <v>0.00284801609814167</v>
      </c>
      <c r="G3" s="16" t="n">
        <f aca="false">INDEX('All Metros Q2 2026'!$E$2:$E$395,MATCH($A3,'All Metros Q2 2026'!$A$2:$A$395,0))</f>
        <v>113107725</v>
      </c>
      <c r="H3" s="16" t="n">
        <f aca="false">SUMIF('Quarterly Deliveries'!$A$2:$A$181,$A3,'Quarterly Deliveries'!$D$2:$D$181)</f>
        <v>654425</v>
      </c>
      <c r="I3" s="16" t="n">
        <f aca="false">SUMIF('Quarterly Deliveries'!$A$2:$A$181,$A3,'Quarterly Deliveries'!$E$2:$E$181)</f>
        <v>0</v>
      </c>
      <c r="J3" s="16" t="n">
        <f aca="false">INDEX('All Metros Q2 2026'!$L$2:$L$395,MATCH($A3,'All Metros Q2 2026'!$A$2:$A$395,0))</f>
        <v>654425</v>
      </c>
      <c r="K3" s="16" t="n">
        <f aca="false">INDEX('All Metros Q2 2026'!$J$2:$J$395,MATCH($A3,'All Metros Q2 2026'!$A$2:$A$395,0))</f>
        <v>214951</v>
      </c>
      <c r="L3" s="17" t="n">
        <f aca="false">K3/G3</f>
        <v>0.00190040954320317</v>
      </c>
      <c r="M3" s="16" t="n">
        <f aca="false">INDEX('All Metros Q2 2026'!$M$2:$M$395,MATCH($A3,'All Metros Q2 2026'!$A$2:$A$395,0))</f>
        <v>516856</v>
      </c>
      <c r="N3" s="19" t="n">
        <f aca="false">INDEX('All Metros Q2 2026'!$R$2:$R$395,MATCH($A3,'All Metros Q2 2026'!$A$2:$A$395,0))</f>
        <v>236.1102</v>
      </c>
    </row>
    <row r="4" customFormat="false" ht="15" hidden="false" customHeight="false" outlineLevel="0" collapsed="false">
      <c r="A4" s="28" t="s">
        <v>77</v>
      </c>
      <c r="B4" s="7" t="str">
        <f aca="false">INDEX('All Metros Q2 2026'!$C$2:$C$395,MATCH($A4,'All Metros Q2 2026'!$A$2:$A$395,0))</f>
        <v>West</v>
      </c>
      <c r="C4" s="10" t="n">
        <f aca="false">INDEX('All Metros Q2 2026'!$I$2:$I$395,MATCH($A4,'All Metros Q2 2026'!$A$2:$A$395,0))</f>
        <v>0.059198260307312</v>
      </c>
      <c r="D4" s="10" t="n">
        <f aca="false">INDEX('All Metros Q2 2026'!$S$2:$S$395,MATCH($A4,'All Metros Q2 2026'!$A$2:$A$395,0))</f>
        <v>0.064026</v>
      </c>
      <c r="E4" s="11" t="n">
        <f aca="false">INDEX('All Metros Q2 2026'!$N$2:$N$395,MATCH($A4,'All Metros Q2 2026'!$A$2:$A$395,0))</f>
        <v>33.34</v>
      </c>
      <c r="F4" s="10" t="n">
        <f aca="false">INDEX('All Metros Q2 2026'!$Q$2:$Q$395,MATCH($A4,'All Metros Q2 2026'!$A$2:$A$395,0))</f>
        <v>0.00172466575168073</v>
      </c>
      <c r="G4" s="9" t="n">
        <f aca="false">INDEX('All Metros Q2 2026'!$E$2:$E$395,MATCH($A4,'All Metros Q2 2026'!$A$2:$A$395,0))</f>
        <v>122613722</v>
      </c>
      <c r="H4" s="9" t="n">
        <f aca="false">SUMIF('Quarterly Deliveries'!$A$2:$A$181,$A4,'Quarterly Deliveries'!$D$2:$D$181)</f>
        <v>148333</v>
      </c>
      <c r="I4" s="9" t="n">
        <f aca="false">SUMIF('Quarterly Deliveries'!$A$2:$A$181,$A4,'Quarterly Deliveries'!$E$2:$E$181)</f>
        <v>9227</v>
      </c>
      <c r="J4" s="9" t="n">
        <f aca="false">INDEX('All Metros Q2 2026'!$L$2:$L$395,MATCH($A4,'All Metros Q2 2026'!$A$2:$A$395,0))</f>
        <v>139106</v>
      </c>
      <c r="K4" s="9" t="n">
        <f aca="false">INDEX('All Metros Q2 2026'!$J$2:$J$395,MATCH($A4,'All Metros Q2 2026'!$A$2:$A$395,0))</f>
        <v>64416</v>
      </c>
      <c r="L4" s="10" t="n">
        <f aca="false">K4/G4</f>
        <v>0.000525357186367771</v>
      </c>
      <c r="M4" s="9" t="n">
        <f aca="false">INDEX('All Metros Q2 2026'!$M$2:$M$395,MATCH($A4,'All Metros Q2 2026'!$A$2:$A$395,0))</f>
        <v>-259974</v>
      </c>
      <c r="N4" s="12" t="n">
        <f aca="false">INDEX('All Metros Q2 2026'!$R$2:$R$395,MATCH($A4,'All Metros Q2 2026'!$A$2:$A$395,0))</f>
        <v>329.3339</v>
      </c>
    </row>
    <row r="5" customFormat="false" ht="15" hidden="false" customHeight="false" outlineLevel="0" collapsed="false">
      <c r="A5" s="29" t="s">
        <v>78</v>
      </c>
      <c r="B5" s="14" t="str">
        <f aca="false">INDEX('All Metros Q2 2026'!$C$2:$C$395,MATCH($A5,'All Metros Q2 2026'!$A$2:$A$395,0))</f>
        <v>West</v>
      </c>
      <c r="C5" s="17" t="n">
        <f aca="false">INDEX('All Metros Q2 2026'!$I$2:$I$395,MATCH($A5,'All Metros Q2 2026'!$A$2:$A$395,0))</f>
        <v>0.0582695044577122</v>
      </c>
      <c r="D5" s="17" t="n">
        <f aca="false">INDEX('All Metros Q2 2026'!$S$2:$S$395,MATCH($A5,'All Metros Q2 2026'!$A$2:$A$395,0))</f>
        <v>0.061476</v>
      </c>
      <c r="E5" s="18" t="n">
        <f aca="false">INDEX('All Metros Q2 2026'!$N$2:$N$395,MATCH($A5,'All Metros Q2 2026'!$A$2:$A$395,0))</f>
        <v>36.91</v>
      </c>
      <c r="F5" s="17" t="n">
        <f aca="false">INDEX('All Metros Q2 2026'!$Q$2:$Q$395,MATCH($A5,'All Metros Q2 2026'!$A$2:$A$395,0))</f>
        <v>-0.00704560987651348</v>
      </c>
      <c r="G5" s="16" t="n">
        <f aca="false">INDEX('All Metros Q2 2026'!$E$2:$E$395,MATCH($A5,'All Metros Q2 2026'!$A$2:$A$395,0))</f>
        <v>447515199</v>
      </c>
      <c r="H5" s="16" t="n">
        <f aca="false">SUMIF('Quarterly Deliveries'!$A$2:$A$181,$A5,'Quarterly Deliveries'!$D$2:$D$181)</f>
        <v>490325</v>
      </c>
      <c r="I5" s="16" t="n">
        <f aca="false">SUMIF('Quarterly Deliveries'!$A$2:$A$181,$A5,'Quarterly Deliveries'!$E$2:$E$181)</f>
        <v>493075</v>
      </c>
      <c r="J5" s="16" t="n">
        <f aca="false">INDEX('All Metros Q2 2026'!$L$2:$L$395,MATCH($A5,'All Metros Q2 2026'!$A$2:$A$395,0))</f>
        <v>-2750</v>
      </c>
      <c r="K5" s="16" t="n">
        <f aca="false">INDEX('All Metros Q2 2026'!$J$2:$J$395,MATCH($A5,'All Metros Q2 2026'!$A$2:$A$395,0))</f>
        <v>537383</v>
      </c>
      <c r="L5" s="17" t="n">
        <f aca="false">K5/G5</f>
        <v>0.0012008150811432</v>
      </c>
      <c r="M5" s="16" t="n">
        <f aca="false">INDEX('All Metros Q2 2026'!$M$2:$M$395,MATCH($A5,'All Metros Q2 2026'!$A$2:$A$395,0))</f>
        <v>-251533</v>
      </c>
      <c r="N5" s="19" t="n">
        <f aca="false">INDEX('All Metros Q2 2026'!$R$2:$R$395,MATCH($A5,'All Metros Q2 2026'!$A$2:$A$395,0))</f>
        <v>402.7857</v>
      </c>
    </row>
    <row r="6" customFormat="false" ht="15" hidden="false" customHeight="false" outlineLevel="0" collapsed="false">
      <c r="A6" s="28" t="s">
        <v>79</v>
      </c>
      <c r="B6" s="7" t="str">
        <f aca="false">INDEX('All Metros Q2 2026'!$C$2:$C$395,MATCH($A6,'All Metros Q2 2026'!$A$2:$A$395,0))</f>
        <v>South</v>
      </c>
      <c r="C6" s="10" t="n">
        <f aca="false">INDEX('All Metros Q2 2026'!$I$2:$I$395,MATCH($A6,'All Metros Q2 2026'!$A$2:$A$395,0))</f>
        <v>0.0578722544014454</v>
      </c>
      <c r="D6" s="10" t="n">
        <f aca="false">INDEX('All Metros Q2 2026'!$S$2:$S$395,MATCH($A6,'All Metros Q2 2026'!$A$2:$A$395,0))</f>
        <v>0.056111</v>
      </c>
      <c r="E6" s="11" t="n">
        <f aca="false">INDEX('All Metros Q2 2026'!$N$2:$N$395,MATCH($A6,'All Metros Q2 2026'!$A$2:$A$395,0))</f>
        <v>17.28</v>
      </c>
      <c r="F6" s="10" t="n">
        <f aca="false">INDEX('All Metros Q2 2026'!$Q$2:$Q$395,MATCH($A6,'All Metros Q2 2026'!$A$2:$A$395,0))</f>
        <v>0.0132993003353477</v>
      </c>
      <c r="G6" s="9" t="n">
        <f aca="false">INDEX('All Metros Q2 2026'!$E$2:$E$395,MATCH($A6,'All Metros Q2 2026'!$A$2:$A$395,0))</f>
        <v>100766644</v>
      </c>
      <c r="H6" s="9" t="n">
        <f aca="false">SUMIF('Quarterly Deliveries'!$A$2:$A$181,$A6,'Quarterly Deliveries'!$D$2:$D$181)</f>
        <v>581440</v>
      </c>
      <c r="I6" s="9" t="n">
        <f aca="false">SUMIF('Quarterly Deliveries'!$A$2:$A$181,$A6,'Quarterly Deliveries'!$E$2:$E$181)</f>
        <v>50269</v>
      </c>
      <c r="J6" s="9" t="n">
        <f aca="false">INDEX('All Metros Q2 2026'!$L$2:$L$395,MATCH($A6,'All Metros Q2 2026'!$A$2:$A$395,0))</f>
        <v>531171</v>
      </c>
      <c r="K6" s="9" t="n">
        <f aca="false">INDEX('All Metros Q2 2026'!$J$2:$J$395,MATCH($A6,'All Metros Q2 2026'!$A$2:$A$395,0))</f>
        <v>705778</v>
      </c>
      <c r="L6" s="10" t="n">
        <f aca="false">K6/G6</f>
        <v>0.00700408361322423</v>
      </c>
      <c r="M6" s="9" t="n">
        <f aca="false">INDEX('All Metros Q2 2026'!$M$2:$M$395,MATCH($A6,'All Metros Q2 2026'!$A$2:$A$395,0))</f>
        <v>-109562</v>
      </c>
      <c r="N6" s="12" t="n">
        <f aca="false">INDEX('All Metros Q2 2026'!$R$2:$R$395,MATCH($A6,'All Metros Q2 2026'!$A$2:$A$395,0))</f>
        <v>157.502</v>
      </c>
    </row>
    <row r="7" customFormat="false" ht="15" hidden="false" customHeight="false" outlineLevel="0" collapsed="false">
      <c r="A7" s="29" t="s">
        <v>80</v>
      </c>
      <c r="B7" s="14" t="str">
        <f aca="false">INDEX('All Metros Q2 2026'!$C$2:$C$395,MATCH($A7,'All Metros Q2 2026'!$A$2:$A$395,0))</f>
        <v>South</v>
      </c>
      <c r="C7" s="17" t="n">
        <f aca="false">INDEX('All Metros Q2 2026'!$I$2:$I$395,MATCH($A7,'All Metros Q2 2026'!$A$2:$A$395,0))</f>
        <v>0.0568478107452393</v>
      </c>
      <c r="D7" s="17" t="n">
        <f aca="false">INDEX('All Metros Q2 2026'!$S$2:$S$395,MATCH($A7,'All Metros Q2 2026'!$A$2:$A$395,0))</f>
        <v>0.055361</v>
      </c>
      <c r="E7" s="18" t="n">
        <f aca="false">INDEX('All Metros Q2 2026'!$N$2:$N$395,MATCH($A7,'All Metros Q2 2026'!$A$2:$A$395,0))</f>
        <v>25.39</v>
      </c>
      <c r="F7" s="17" t="n">
        <f aca="false">INDEX('All Metros Q2 2026'!$Q$2:$Q$395,MATCH($A7,'All Metros Q2 2026'!$A$2:$A$395,0))</f>
        <v>0.0349562019109726</v>
      </c>
      <c r="G7" s="16" t="n">
        <f aca="false">INDEX('All Metros Q2 2026'!$E$2:$E$395,MATCH($A7,'All Metros Q2 2026'!$A$2:$A$395,0))</f>
        <v>143577805</v>
      </c>
      <c r="H7" s="16" t="n">
        <f aca="false">SUMIF('Quarterly Deliveries'!$A$2:$A$181,$A7,'Quarterly Deliveries'!$D$2:$D$181)</f>
        <v>125277</v>
      </c>
      <c r="I7" s="16" t="n">
        <f aca="false">SUMIF('Quarterly Deliveries'!$A$2:$A$181,$A7,'Quarterly Deliveries'!$E$2:$E$181)</f>
        <v>91429</v>
      </c>
      <c r="J7" s="16" t="n">
        <f aca="false">INDEX('All Metros Q2 2026'!$L$2:$L$395,MATCH($A7,'All Metros Q2 2026'!$A$2:$A$395,0))</f>
        <v>33848</v>
      </c>
      <c r="K7" s="16" t="n">
        <f aca="false">INDEX('All Metros Q2 2026'!$J$2:$J$395,MATCH($A7,'All Metros Q2 2026'!$A$2:$A$395,0))</f>
        <v>202858</v>
      </c>
      <c r="L7" s="17" t="n">
        <f aca="false">K7/G7</f>
        <v>0.00141287854344897</v>
      </c>
      <c r="M7" s="16" t="n">
        <f aca="false">INDEX('All Metros Q2 2026'!$M$2:$M$395,MATCH($A7,'All Metros Q2 2026'!$A$2:$A$395,0))</f>
        <v>-116907</v>
      </c>
      <c r="N7" s="19" t="n">
        <f aca="false">INDEX('All Metros Q2 2026'!$R$2:$R$395,MATCH($A7,'All Metros Q2 2026'!$A$2:$A$395,0))</f>
        <v>203.5387</v>
      </c>
    </row>
    <row r="8" customFormat="false" ht="15" hidden="false" customHeight="false" outlineLevel="0" collapsed="false">
      <c r="A8" s="28" t="s">
        <v>81</v>
      </c>
      <c r="B8" s="7" t="str">
        <f aca="false">INDEX('All Metros Q2 2026'!$C$2:$C$395,MATCH($A8,'All Metros Q2 2026'!$A$2:$A$395,0))</f>
        <v>South</v>
      </c>
      <c r="C8" s="10" t="n">
        <f aca="false">INDEX('All Metros Q2 2026'!$I$2:$I$395,MATCH($A8,'All Metros Q2 2026'!$A$2:$A$395,0))</f>
        <v>0.0548042133450508</v>
      </c>
      <c r="D8" s="10" t="n">
        <f aca="false">INDEX('All Metros Q2 2026'!$S$2:$S$395,MATCH($A8,'All Metros Q2 2026'!$A$2:$A$395,0))</f>
        <v>0.060275</v>
      </c>
      <c r="E8" s="11" t="n">
        <f aca="false">INDEX('All Metros Q2 2026'!$N$2:$N$395,MATCH($A8,'All Metros Q2 2026'!$A$2:$A$395,0))</f>
        <v>25.01</v>
      </c>
      <c r="F8" s="10" t="n">
        <f aca="false">INDEX('All Metros Q2 2026'!$Q$2:$Q$395,MATCH($A8,'All Metros Q2 2026'!$A$2:$A$395,0))</f>
        <v>0.0209729671478271</v>
      </c>
      <c r="G8" s="9" t="n">
        <f aca="false">INDEX('All Metros Q2 2026'!$E$2:$E$395,MATCH($A8,'All Metros Q2 2026'!$A$2:$A$395,0))</f>
        <v>443863346</v>
      </c>
      <c r="H8" s="9" t="n">
        <f aca="false">SUMIF('Quarterly Deliveries'!$A$2:$A$181,$A8,'Quarterly Deliveries'!$D$2:$D$181)</f>
        <v>2907805</v>
      </c>
      <c r="I8" s="9" t="n">
        <f aca="false">SUMIF('Quarterly Deliveries'!$A$2:$A$181,$A8,'Quarterly Deliveries'!$E$2:$E$181)</f>
        <v>1118421</v>
      </c>
      <c r="J8" s="9" t="n">
        <f aca="false">INDEX('All Metros Q2 2026'!$L$2:$L$395,MATCH($A8,'All Metros Q2 2026'!$A$2:$A$395,0))</f>
        <v>1789384</v>
      </c>
      <c r="K8" s="9" t="n">
        <f aca="false">INDEX('All Metros Q2 2026'!$J$2:$J$395,MATCH($A8,'All Metros Q2 2026'!$A$2:$A$395,0))</f>
        <v>4174484</v>
      </c>
      <c r="L8" s="10" t="n">
        <f aca="false">K8/G8</f>
        <v>0.00940488561990879</v>
      </c>
      <c r="M8" s="9" t="n">
        <f aca="false">INDEX('All Metros Q2 2026'!$M$2:$M$395,MATCH($A8,'All Metros Q2 2026'!$A$2:$A$395,0))</f>
        <v>1143889</v>
      </c>
      <c r="N8" s="12" t="n">
        <f aca="false">INDEX('All Metros Q2 2026'!$R$2:$R$395,MATCH($A8,'All Metros Q2 2026'!$A$2:$A$395,0))</f>
        <v>254.4836</v>
      </c>
    </row>
    <row r="9" customFormat="false" ht="15" hidden="false" customHeight="false" outlineLevel="0" collapsed="false">
      <c r="A9" s="29" t="s">
        <v>82</v>
      </c>
      <c r="B9" s="14" t="str">
        <f aca="false">INDEX('All Metros Q2 2026'!$C$2:$C$395,MATCH($A9,'All Metros Q2 2026'!$A$2:$A$395,0))</f>
        <v>Midwest</v>
      </c>
      <c r="C9" s="17" t="n">
        <f aca="false">INDEX('All Metros Q2 2026'!$I$2:$I$395,MATCH($A9,'All Metros Q2 2026'!$A$2:$A$395,0))</f>
        <v>0.0507798083126545</v>
      </c>
      <c r="D9" s="17" t="n">
        <f aca="false">INDEX('All Metros Q2 2026'!$S$2:$S$395,MATCH($A9,'All Metros Q2 2026'!$A$2:$A$395,0))</f>
        <v>0.062588</v>
      </c>
      <c r="E9" s="18" t="n">
        <f aca="false">INDEX('All Metros Q2 2026'!$N$2:$N$395,MATCH($A9,'All Metros Q2 2026'!$A$2:$A$395,0))</f>
        <v>18.88</v>
      </c>
      <c r="F9" s="17" t="n">
        <f aca="false">INDEX('All Metros Q2 2026'!$Q$2:$Q$395,MATCH($A9,'All Metros Q2 2026'!$A$2:$A$395,0))</f>
        <v>0.00543956365436316</v>
      </c>
      <c r="G9" s="16" t="n">
        <f aca="false">INDEX('All Metros Q2 2026'!$E$2:$E$395,MATCH($A9,'All Metros Q2 2026'!$A$2:$A$395,0))</f>
        <v>263757399</v>
      </c>
      <c r="H9" s="16" t="n">
        <f aca="false">SUMIF('Quarterly Deliveries'!$A$2:$A$181,$A9,'Quarterly Deliveries'!$D$2:$D$181)</f>
        <v>183261</v>
      </c>
      <c r="I9" s="16" t="n">
        <f aca="false">SUMIF('Quarterly Deliveries'!$A$2:$A$181,$A9,'Quarterly Deliveries'!$E$2:$E$181)</f>
        <v>176772</v>
      </c>
      <c r="J9" s="16" t="n">
        <f aca="false">INDEX('All Metros Q2 2026'!$L$2:$L$395,MATCH($A9,'All Metros Q2 2026'!$A$2:$A$395,0))</f>
        <v>6489</v>
      </c>
      <c r="K9" s="16" t="n">
        <f aca="false">INDEX('All Metros Q2 2026'!$J$2:$J$395,MATCH($A9,'All Metros Q2 2026'!$A$2:$A$395,0))</f>
        <v>910327</v>
      </c>
      <c r="L9" s="17" t="n">
        <f aca="false">K9/G9</f>
        <v>0.00345137995541122</v>
      </c>
      <c r="M9" s="16" t="n">
        <f aca="false">INDEX('All Metros Q2 2026'!$M$2:$M$395,MATCH($A9,'All Metros Q2 2026'!$A$2:$A$395,0))</f>
        <v>1777790</v>
      </c>
      <c r="N9" s="19" t="n">
        <f aca="false">INDEX('All Metros Q2 2026'!$R$2:$R$395,MATCH($A9,'All Metros Q2 2026'!$A$2:$A$395,0))</f>
        <v>129.0761</v>
      </c>
    </row>
    <row r="10" customFormat="false" ht="15" hidden="false" customHeight="false" outlineLevel="0" collapsed="false">
      <c r="A10" s="28" t="s">
        <v>83</v>
      </c>
      <c r="B10" s="7" t="str">
        <f aca="false">INDEX('All Metros Q2 2026'!$C$2:$C$395,MATCH($A10,'All Metros Q2 2026'!$A$2:$A$395,0))</f>
        <v>Midwest</v>
      </c>
      <c r="C10" s="10" t="n">
        <f aca="false">INDEX('All Metros Q2 2026'!$I$2:$I$395,MATCH($A10,'All Metros Q2 2026'!$A$2:$A$395,0))</f>
        <v>0.0505014322698116</v>
      </c>
      <c r="D10" s="10" t="n">
        <f aca="false">INDEX('All Metros Q2 2026'!$S$2:$S$395,MATCH($A10,'All Metros Q2 2026'!$A$2:$A$395,0))</f>
        <v>0.052887</v>
      </c>
      <c r="E10" s="11" t="n">
        <f aca="false">INDEX('All Metros Q2 2026'!$N$2:$N$395,MATCH($A10,'All Metros Q2 2026'!$A$2:$A$395,0))</f>
        <v>16.18</v>
      </c>
      <c r="F10" s="10" t="n">
        <f aca="false">INDEX('All Metros Q2 2026'!$Q$2:$Q$395,MATCH($A10,'All Metros Q2 2026'!$A$2:$A$395,0))</f>
        <v>0.00536895776167512</v>
      </c>
      <c r="G10" s="9" t="n">
        <f aca="false">INDEX('All Metros Q2 2026'!$E$2:$E$395,MATCH($A10,'All Metros Q2 2026'!$A$2:$A$395,0))</f>
        <v>147704581</v>
      </c>
      <c r="H10" s="9" t="n">
        <f aca="false">SUMIF('Quarterly Deliveries'!$A$2:$A$181,$A10,'Quarterly Deliveries'!$D$2:$D$181)</f>
        <v>524232</v>
      </c>
      <c r="I10" s="9" t="n">
        <f aca="false">SUMIF('Quarterly Deliveries'!$A$2:$A$181,$A10,'Quarterly Deliveries'!$E$2:$E$181)</f>
        <v>35537</v>
      </c>
      <c r="J10" s="9" t="n">
        <f aca="false">INDEX('All Metros Q2 2026'!$L$2:$L$395,MATCH($A10,'All Metros Q2 2026'!$A$2:$A$395,0))</f>
        <v>488695</v>
      </c>
      <c r="K10" s="9" t="n">
        <f aca="false">INDEX('All Metros Q2 2026'!$J$2:$J$395,MATCH($A10,'All Metros Q2 2026'!$A$2:$A$395,0))</f>
        <v>104489</v>
      </c>
      <c r="L10" s="10" t="n">
        <f aca="false">K10/G10</f>
        <v>0.000707418817294502</v>
      </c>
      <c r="M10" s="9" t="n">
        <f aca="false">INDEX('All Metros Q2 2026'!$M$2:$M$395,MATCH($A10,'All Metros Q2 2026'!$A$2:$A$395,0))</f>
        <v>246176</v>
      </c>
      <c r="N10" s="12" t="n">
        <f aca="false">INDEX('All Metros Q2 2026'!$R$2:$R$395,MATCH($A10,'All Metros Q2 2026'!$A$2:$A$395,0))</f>
        <v>113.4833</v>
      </c>
    </row>
    <row r="11" customFormat="false" ht="15" hidden="false" customHeight="false" outlineLevel="0" collapsed="false">
      <c r="A11" s="29" t="s">
        <v>84</v>
      </c>
      <c r="B11" s="14" t="str">
        <f aca="false">INDEX('All Metros Q2 2026'!$C$2:$C$395,MATCH($A11,'All Metros Q2 2026'!$A$2:$A$395,0))</f>
        <v>South</v>
      </c>
      <c r="C11" s="17" t="n">
        <f aca="false">INDEX('All Metros Q2 2026'!$I$2:$I$395,MATCH($A11,'All Metros Q2 2026'!$A$2:$A$395,0))</f>
        <v>0.0504771545529366</v>
      </c>
      <c r="D11" s="17" t="n">
        <f aca="false">INDEX('All Metros Q2 2026'!$S$2:$S$395,MATCH($A11,'All Metros Q2 2026'!$A$2:$A$395,0))</f>
        <v>0.05557</v>
      </c>
      <c r="E11" s="18" t="n">
        <f aca="false">INDEX('All Metros Q2 2026'!$N$2:$N$395,MATCH($A11,'All Metros Q2 2026'!$A$2:$A$395,0))</f>
        <v>25.47</v>
      </c>
      <c r="F11" s="17" t="n">
        <f aca="false">INDEX('All Metros Q2 2026'!$Q$2:$Q$395,MATCH($A11,'All Metros Q2 2026'!$A$2:$A$395,0))</f>
        <v>0.0247361417859793</v>
      </c>
      <c r="G11" s="16" t="n">
        <f aca="false">INDEX('All Metros Q2 2026'!$E$2:$E$395,MATCH($A11,'All Metros Q2 2026'!$A$2:$A$395,0))</f>
        <v>470480234</v>
      </c>
      <c r="H11" s="16" t="n">
        <f aca="false">SUMIF('Quarterly Deliveries'!$A$2:$A$181,$A11,'Quarterly Deliveries'!$D$2:$D$181)</f>
        <v>4969239</v>
      </c>
      <c r="I11" s="16" t="n">
        <f aca="false">SUMIF('Quarterly Deliveries'!$A$2:$A$181,$A11,'Quarterly Deliveries'!$E$2:$E$181)</f>
        <v>444307</v>
      </c>
      <c r="J11" s="16" t="n">
        <f aca="false">INDEX('All Metros Q2 2026'!$L$2:$L$395,MATCH($A11,'All Metros Q2 2026'!$A$2:$A$395,0))</f>
        <v>4524932</v>
      </c>
      <c r="K11" s="16" t="n">
        <f aca="false">INDEX('All Metros Q2 2026'!$J$2:$J$395,MATCH($A11,'All Metros Q2 2026'!$A$2:$A$395,0))</f>
        <v>7341429</v>
      </c>
      <c r="L11" s="17" t="n">
        <f aca="false">K11/G11</f>
        <v>0.0156041178129494</v>
      </c>
      <c r="M11" s="16" t="n">
        <f aca="false">INDEX('All Metros Q2 2026'!$M$2:$M$395,MATCH($A11,'All Metros Q2 2026'!$A$2:$A$395,0))</f>
        <v>3214034</v>
      </c>
      <c r="N11" s="19" t="n">
        <f aca="false">INDEX('All Metros Q2 2026'!$R$2:$R$395,MATCH($A11,'All Metros Q2 2026'!$A$2:$A$395,0))</f>
        <v>273.9081</v>
      </c>
    </row>
    <row r="12" customFormat="false" ht="15" hidden="false" customHeight="false" outlineLevel="0" collapsed="false">
      <c r="A12" s="28" t="s">
        <v>85</v>
      </c>
      <c r="B12" s="7" t="str">
        <f aca="false">INDEX('All Metros Q2 2026'!$C$2:$C$395,MATCH($A12,'All Metros Q2 2026'!$A$2:$A$395,0))</f>
        <v>South</v>
      </c>
      <c r="C12" s="10" t="n">
        <f aca="false">INDEX('All Metros Q2 2026'!$I$2:$I$395,MATCH($A12,'All Metros Q2 2026'!$A$2:$A$395,0))</f>
        <v>0.049791906028986</v>
      </c>
      <c r="D12" s="10" t="n">
        <f aca="false">INDEX('All Metros Q2 2026'!$S$2:$S$395,MATCH($A12,'All Metros Q2 2026'!$A$2:$A$395,0))</f>
        <v>0.048978</v>
      </c>
      <c r="E12" s="11" t="n">
        <f aca="false">INDEX('All Metros Q2 2026'!$N$2:$N$395,MATCH($A12,'All Metros Q2 2026'!$A$2:$A$395,0))</f>
        <v>26.11</v>
      </c>
      <c r="F12" s="10" t="n">
        <f aca="false">INDEX('All Metros Q2 2026'!$Q$2:$Q$395,MATCH($A12,'All Metros Q2 2026'!$A$2:$A$395,0))</f>
        <v>0.0136241819709539</v>
      </c>
      <c r="G12" s="9" t="n">
        <f aca="false">INDEX('All Metros Q2 2026'!$E$2:$E$395,MATCH($A12,'All Metros Q2 2026'!$A$2:$A$395,0))</f>
        <v>102868146</v>
      </c>
      <c r="H12" s="9" t="n">
        <f aca="false">SUMIF('Quarterly Deliveries'!$A$2:$A$181,$A12,'Quarterly Deliveries'!$D$2:$D$181)</f>
        <v>610642</v>
      </c>
      <c r="I12" s="9" t="n">
        <f aca="false">SUMIF('Quarterly Deliveries'!$A$2:$A$181,$A12,'Quarterly Deliveries'!$E$2:$E$181)</f>
        <v>20582</v>
      </c>
      <c r="J12" s="9" t="n">
        <f aca="false">INDEX('All Metros Q2 2026'!$L$2:$L$395,MATCH($A12,'All Metros Q2 2026'!$A$2:$A$395,0))</f>
        <v>590060</v>
      </c>
      <c r="K12" s="9" t="n">
        <f aca="false">INDEX('All Metros Q2 2026'!$J$2:$J$395,MATCH($A12,'All Metros Q2 2026'!$A$2:$A$395,0))</f>
        <v>908468</v>
      </c>
      <c r="L12" s="10" t="n">
        <f aca="false">K12/G12</f>
        <v>0.00883138304057701</v>
      </c>
      <c r="M12" s="9" t="n">
        <f aca="false">INDEX('All Metros Q2 2026'!$M$2:$M$395,MATCH($A12,'All Metros Q2 2026'!$A$2:$A$395,0))</f>
        <v>202873</v>
      </c>
      <c r="N12" s="12" t="n">
        <f aca="false">INDEX('All Metros Q2 2026'!$R$2:$R$395,MATCH($A12,'All Metros Q2 2026'!$A$2:$A$395,0))</f>
        <v>239.094</v>
      </c>
    </row>
    <row r="13" customFormat="false" ht="15" hidden="false" customHeight="false" outlineLevel="0" collapsed="false">
      <c r="A13" s="29" t="s">
        <v>86</v>
      </c>
      <c r="B13" s="14" t="str">
        <f aca="false">INDEX('All Metros Q2 2026'!$C$2:$C$395,MATCH($A13,'All Metros Q2 2026'!$A$2:$A$395,0))</f>
        <v>Midwest</v>
      </c>
      <c r="C13" s="17" t="n">
        <f aca="false">INDEX('All Metros Q2 2026'!$I$2:$I$395,MATCH($A13,'All Metros Q2 2026'!$A$2:$A$395,0))</f>
        <v>0.0491936542093754</v>
      </c>
      <c r="D13" s="17" t="n">
        <f aca="false">INDEX('All Metros Q2 2026'!$S$2:$S$395,MATCH($A13,'All Metros Q2 2026'!$A$2:$A$395,0))</f>
        <v>0.056467</v>
      </c>
      <c r="E13" s="18" t="n">
        <f aca="false">INDEX('All Metros Q2 2026'!$N$2:$N$395,MATCH($A13,'All Metros Q2 2026'!$A$2:$A$395,0))</f>
        <v>22.58</v>
      </c>
      <c r="F13" s="17" t="n">
        <f aca="false">INDEX('All Metros Q2 2026'!$Q$2:$Q$395,MATCH($A13,'All Metros Q2 2026'!$A$2:$A$395,0))</f>
        <v>0.0208278615027666</v>
      </c>
      <c r="G13" s="16" t="n">
        <f aca="false">INDEX('All Metros Q2 2026'!$E$2:$E$395,MATCH($A13,'All Metros Q2 2026'!$A$2:$A$395,0))</f>
        <v>553197465</v>
      </c>
      <c r="H13" s="16" t="n">
        <f aca="false">SUMIF('Quarterly Deliveries'!$A$2:$A$181,$A13,'Quarterly Deliveries'!$D$2:$D$181)</f>
        <v>1147317</v>
      </c>
      <c r="I13" s="16" t="n">
        <f aca="false">SUMIF('Quarterly Deliveries'!$A$2:$A$181,$A13,'Quarterly Deliveries'!$E$2:$E$181)</f>
        <v>873022</v>
      </c>
      <c r="J13" s="16" t="n">
        <f aca="false">INDEX('All Metros Q2 2026'!$L$2:$L$395,MATCH($A13,'All Metros Q2 2026'!$A$2:$A$395,0))</f>
        <v>274295</v>
      </c>
      <c r="K13" s="16" t="n">
        <f aca="false">INDEX('All Metros Q2 2026'!$J$2:$J$395,MATCH($A13,'All Metros Q2 2026'!$A$2:$A$395,0))</f>
        <v>1545496</v>
      </c>
      <c r="L13" s="17" t="n">
        <f aca="false">K13/G13</f>
        <v>0.00279375105234801</v>
      </c>
      <c r="M13" s="16" t="n">
        <f aca="false">INDEX('All Metros Q2 2026'!$M$2:$M$395,MATCH($A13,'All Metros Q2 2026'!$A$2:$A$395,0))</f>
        <v>86779</v>
      </c>
      <c r="N13" s="19" t="n">
        <f aca="false">INDEX('All Metros Q2 2026'!$R$2:$R$395,MATCH($A13,'All Metros Q2 2026'!$A$2:$A$395,0))</f>
        <v>187.1287</v>
      </c>
    </row>
    <row r="14" customFormat="false" ht="15" hidden="false" customHeight="false" outlineLevel="0" collapsed="false">
      <c r="A14" s="28" t="s">
        <v>87</v>
      </c>
      <c r="B14" s="7" t="str">
        <f aca="false">INDEX('All Metros Q2 2026'!$C$2:$C$395,MATCH($A14,'All Metros Q2 2026'!$A$2:$A$395,0))</f>
        <v>West</v>
      </c>
      <c r="C14" s="10" t="n">
        <f aca="false">INDEX('All Metros Q2 2026'!$I$2:$I$395,MATCH($A14,'All Metros Q2 2026'!$A$2:$A$395,0))</f>
        <v>0.0479073487222195</v>
      </c>
      <c r="D14" s="10" t="n">
        <f aca="false">INDEX('All Metros Q2 2026'!$S$2:$S$395,MATCH($A14,'All Metros Q2 2026'!$A$2:$A$395,0))</f>
        <v>0.054621</v>
      </c>
      <c r="E14" s="11" t="n">
        <f aca="false">INDEX('All Metros Q2 2026'!$N$2:$N$395,MATCH($A14,'All Metros Q2 2026'!$A$2:$A$395,0))</f>
        <v>35.37</v>
      </c>
      <c r="F14" s="10" t="n">
        <f aca="false">INDEX('All Metros Q2 2026'!$Q$2:$Q$395,MATCH($A14,'All Metros Q2 2026'!$A$2:$A$395,0))</f>
        <v>0.0338033325970173</v>
      </c>
      <c r="G14" s="9" t="n">
        <f aca="false">INDEX('All Metros Q2 2026'!$E$2:$E$395,MATCH($A14,'All Metros Q2 2026'!$A$2:$A$395,0))</f>
        <v>122692696</v>
      </c>
      <c r="H14" s="9" t="n">
        <f aca="false">SUMIF('Quarterly Deliveries'!$A$2:$A$181,$A14,'Quarterly Deliveries'!$D$2:$D$181)</f>
        <v>958668</v>
      </c>
      <c r="I14" s="9" t="n">
        <f aca="false">SUMIF('Quarterly Deliveries'!$A$2:$A$181,$A14,'Quarterly Deliveries'!$E$2:$E$181)</f>
        <v>7368</v>
      </c>
      <c r="J14" s="9" t="n">
        <f aca="false">INDEX('All Metros Q2 2026'!$L$2:$L$395,MATCH($A14,'All Metros Q2 2026'!$A$2:$A$395,0))</f>
        <v>951300</v>
      </c>
      <c r="K14" s="9" t="n">
        <f aca="false">INDEX('All Metros Q2 2026'!$J$2:$J$395,MATCH($A14,'All Metros Q2 2026'!$A$2:$A$395,0))</f>
        <v>1668584</v>
      </c>
      <c r="L14" s="10" t="n">
        <f aca="false">K14/G14</f>
        <v>0.0135997011590649</v>
      </c>
      <c r="M14" s="9" t="n">
        <f aca="false">INDEX('All Metros Q2 2026'!$M$2:$M$395,MATCH($A14,'All Metros Q2 2026'!$A$2:$A$395,0))</f>
        <v>1221679</v>
      </c>
      <c r="N14" s="12" t="n">
        <f aca="false">INDEX('All Metros Q2 2026'!$R$2:$R$395,MATCH($A14,'All Metros Q2 2026'!$A$2:$A$395,0))</f>
        <v>330.8479</v>
      </c>
    </row>
    <row r="15" customFormat="false" ht="15" hidden="false" customHeight="false" outlineLevel="0" collapsed="false">
      <c r="A15" s="29" t="s">
        <v>88</v>
      </c>
      <c r="B15" s="14" t="str">
        <f aca="false">INDEX('All Metros Q2 2026'!$C$2:$C$395,MATCH($A15,'All Metros Q2 2026'!$A$2:$A$395,0))</f>
        <v>Midwest</v>
      </c>
      <c r="C15" s="17" t="n">
        <f aca="false">INDEX('All Metros Q2 2026'!$I$2:$I$395,MATCH($A15,'All Metros Q2 2026'!$A$2:$A$395,0))</f>
        <v>0.0477405525743961</v>
      </c>
      <c r="D15" s="17" t="n">
        <f aca="false">INDEX('All Metros Q2 2026'!$S$2:$S$395,MATCH($A15,'All Metros Q2 2026'!$A$2:$A$395,0))</f>
        <v>0.054472</v>
      </c>
      <c r="E15" s="18" t="n">
        <f aca="false">INDEX('All Metros Q2 2026'!$N$2:$N$395,MATCH($A15,'All Metros Q2 2026'!$A$2:$A$395,0))</f>
        <v>19.86</v>
      </c>
      <c r="F15" s="17" t="n">
        <f aca="false">INDEX('All Metros Q2 2026'!$Q$2:$Q$395,MATCH($A15,'All Metros Q2 2026'!$A$2:$A$395,0))</f>
        <v>0.0387610420584679</v>
      </c>
      <c r="G15" s="16" t="n">
        <f aca="false">INDEX('All Metros Q2 2026'!$E$2:$E$395,MATCH($A15,'All Metros Q2 2026'!$A$2:$A$395,0))</f>
        <v>134451275</v>
      </c>
      <c r="H15" s="16" t="n">
        <f aca="false">SUMIF('Quarterly Deliveries'!$A$2:$A$181,$A15,'Quarterly Deliveries'!$D$2:$D$181)</f>
        <v>470362</v>
      </c>
      <c r="I15" s="16" t="n">
        <f aca="false">SUMIF('Quarterly Deliveries'!$A$2:$A$181,$A15,'Quarterly Deliveries'!$E$2:$E$181)</f>
        <v>28632</v>
      </c>
      <c r="J15" s="16" t="n">
        <f aca="false">INDEX('All Metros Q2 2026'!$L$2:$L$395,MATCH($A15,'All Metros Q2 2026'!$A$2:$A$395,0))</f>
        <v>441730</v>
      </c>
      <c r="K15" s="16" t="n">
        <f aca="false">INDEX('All Metros Q2 2026'!$J$2:$J$395,MATCH($A15,'All Metros Q2 2026'!$A$2:$A$395,0))</f>
        <v>621340</v>
      </c>
      <c r="L15" s="17" t="n">
        <f aca="false">K15/G15</f>
        <v>0.00462130240118586</v>
      </c>
      <c r="M15" s="16" t="n">
        <f aca="false">INDEX('All Metros Q2 2026'!$M$2:$M$395,MATCH($A15,'All Metros Q2 2026'!$A$2:$A$395,0))</f>
        <v>-424061</v>
      </c>
      <c r="N15" s="19" t="n">
        <f aca="false">INDEX('All Metros Q2 2026'!$R$2:$R$395,MATCH($A15,'All Metros Q2 2026'!$A$2:$A$395,0))</f>
        <v>174.9086</v>
      </c>
    </row>
    <row r="16" customFormat="false" ht="15" hidden="false" customHeight="false" outlineLevel="0" collapsed="false">
      <c r="A16" s="28" t="s">
        <v>89</v>
      </c>
      <c r="B16" s="7" t="str">
        <f aca="false">INDEX('All Metros Q2 2026'!$C$2:$C$395,MATCH($A16,'All Metros Q2 2026'!$A$2:$A$395,0))</f>
        <v>West</v>
      </c>
      <c r="C16" s="10" t="n">
        <f aca="false">INDEX('All Metros Q2 2026'!$I$2:$I$395,MATCH($A16,'All Metros Q2 2026'!$A$2:$A$395,0))</f>
        <v>0.0465716160833836</v>
      </c>
      <c r="D16" s="10" t="n">
        <f aca="false">INDEX('All Metros Q2 2026'!$S$2:$S$395,MATCH($A16,'All Metros Q2 2026'!$A$2:$A$395,0))</f>
        <v>0.049584</v>
      </c>
      <c r="E16" s="11" t="n">
        <f aca="false">INDEX('All Metros Q2 2026'!$N$2:$N$395,MATCH($A16,'All Metros Q2 2026'!$A$2:$A$395,0))</f>
        <v>27.14</v>
      </c>
      <c r="F16" s="10" t="n">
        <f aca="false">INDEX('All Metros Q2 2026'!$Q$2:$Q$395,MATCH($A16,'All Metros Q2 2026'!$A$2:$A$395,0))</f>
        <v>0.0476467646658421</v>
      </c>
      <c r="G16" s="9" t="n">
        <f aca="false">INDEX('All Metros Q2 2026'!$E$2:$E$395,MATCH($A16,'All Metros Q2 2026'!$A$2:$A$395,0))</f>
        <v>247957701</v>
      </c>
      <c r="H16" s="9" t="n">
        <f aca="false">SUMIF('Quarterly Deliveries'!$A$2:$A$181,$A16,'Quarterly Deliveries'!$D$2:$D$181)</f>
        <v>3183039</v>
      </c>
      <c r="I16" s="9" t="n">
        <f aca="false">SUMIF('Quarterly Deliveries'!$A$2:$A$181,$A16,'Quarterly Deliveries'!$E$2:$E$181)</f>
        <v>80558</v>
      </c>
      <c r="J16" s="9" t="n">
        <f aca="false">INDEX('All Metros Q2 2026'!$L$2:$L$395,MATCH($A16,'All Metros Q2 2026'!$A$2:$A$395,0))</f>
        <v>3102481</v>
      </c>
      <c r="K16" s="9" t="n">
        <f aca="false">INDEX('All Metros Q2 2026'!$J$2:$J$395,MATCH($A16,'All Metros Q2 2026'!$A$2:$A$395,0))</f>
        <v>2633684</v>
      </c>
      <c r="L16" s="10" t="n">
        <f aca="false">K16/G16</f>
        <v>0.0106215051574462</v>
      </c>
      <c r="M16" s="9" t="n">
        <f aca="false">INDEX('All Metros Q2 2026'!$M$2:$M$395,MATCH($A16,'All Metros Q2 2026'!$A$2:$A$395,0))</f>
        <v>2816500</v>
      </c>
      <c r="N16" s="12" t="n">
        <f aca="false">INDEX('All Metros Q2 2026'!$R$2:$R$395,MATCH($A16,'All Metros Q2 2026'!$A$2:$A$395,0))</f>
        <v>262.3277</v>
      </c>
    </row>
    <row r="17" customFormat="false" ht="15" hidden="false" customHeight="false" outlineLevel="0" collapsed="false">
      <c r="A17" s="29" t="s">
        <v>90</v>
      </c>
      <c r="B17" s="14" t="str">
        <f aca="false">INDEX('All Metros Q2 2026'!$C$2:$C$395,MATCH($A17,'All Metros Q2 2026'!$A$2:$A$395,0))</f>
        <v>West</v>
      </c>
      <c r="C17" s="17" t="n">
        <f aca="false">INDEX('All Metros Q2 2026'!$I$2:$I$395,MATCH($A17,'All Metros Q2 2026'!$A$2:$A$395,0))</f>
        <v>0.0460875257849693</v>
      </c>
      <c r="D17" s="17" t="n">
        <f aca="false">INDEX('All Metros Q2 2026'!$S$2:$S$395,MATCH($A17,'All Metros Q2 2026'!$A$2:$A$395,0))</f>
        <v>0.046727</v>
      </c>
      <c r="E17" s="18" t="n">
        <f aca="false">INDEX('All Metros Q2 2026'!$N$2:$N$395,MATCH($A17,'All Metros Q2 2026'!$A$2:$A$395,0))</f>
        <v>24.73</v>
      </c>
      <c r="F17" s="17" t="n">
        <f aca="false">INDEX('All Metros Q2 2026'!$Q$2:$Q$395,MATCH($A17,'All Metros Q2 2026'!$A$2:$A$395,0))</f>
        <v>-0.00739536248147488</v>
      </c>
      <c r="G17" s="16" t="n">
        <f aca="false">INDEX('All Metros Q2 2026'!$E$2:$E$395,MATCH($A17,'All Metros Q2 2026'!$A$2:$A$395,0))</f>
        <v>123552148</v>
      </c>
      <c r="H17" s="16" t="n">
        <f aca="false">SUMIF('Quarterly Deliveries'!$A$2:$A$181,$A17,'Quarterly Deliveries'!$D$2:$D$181)</f>
        <v>215387</v>
      </c>
      <c r="I17" s="16" t="n">
        <f aca="false">SUMIF('Quarterly Deliveries'!$A$2:$A$181,$A17,'Quarterly Deliveries'!$E$2:$E$181)</f>
        <v>57601</v>
      </c>
      <c r="J17" s="16" t="n">
        <f aca="false">INDEX('All Metros Q2 2026'!$L$2:$L$395,MATCH($A17,'All Metros Q2 2026'!$A$2:$A$395,0))</f>
        <v>157786</v>
      </c>
      <c r="K17" s="16" t="n">
        <f aca="false">INDEX('All Metros Q2 2026'!$J$2:$J$395,MATCH($A17,'All Metros Q2 2026'!$A$2:$A$395,0))</f>
        <v>385646</v>
      </c>
      <c r="L17" s="17" t="n">
        <f aca="false">K17/G17</f>
        <v>0.00312132169486847</v>
      </c>
      <c r="M17" s="16" t="n">
        <f aca="false">INDEX('All Metros Q2 2026'!$M$2:$M$395,MATCH($A17,'All Metros Q2 2026'!$A$2:$A$395,0))</f>
        <v>-159430</v>
      </c>
      <c r="N17" s="19" t="n">
        <f aca="false">INDEX('All Metros Q2 2026'!$R$2:$R$395,MATCH($A17,'All Metros Q2 2026'!$A$2:$A$395,0))</f>
        <v>256.5691</v>
      </c>
    </row>
    <row r="18" customFormat="false" ht="15" hidden="false" customHeight="false" outlineLevel="0" collapsed="false">
      <c r="A18" s="28" t="s">
        <v>91</v>
      </c>
      <c r="B18" s="7" t="str">
        <f aca="false">INDEX('All Metros Q2 2026'!$C$2:$C$395,MATCH($A18,'All Metros Q2 2026'!$A$2:$A$395,0))</f>
        <v>South</v>
      </c>
      <c r="C18" s="10" t="n">
        <f aca="false">INDEX('All Metros Q2 2026'!$I$2:$I$395,MATCH($A18,'All Metros Q2 2026'!$A$2:$A$395,0))</f>
        <v>0.0454095900058746</v>
      </c>
      <c r="D18" s="10" t="n">
        <f aca="false">INDEX('All Metros Q2 2026'!$S$2:$S$395,MATCH($A18,'All Metros Q2 2026'!$A$2:$A$395,0))</f>
        <v>0.051324</v>
      </c>
      <c r="E18" s="11" t="n">
        <f aca="false">INDEX('All Metros Q2 2026'!$N$2:$N$395,MATCH($A18,'All Metros Q2 2026'!$A$2:$A$395,0))</f>
        <v>35.44</v>
      </c>
      <c r="F18" s="10" t="n">
        <f aca="false">INDEX('All Metros Q2 2026'!$Q$2:$Q$395,MATCH($A18,'All Metros Q2 2026'!$A$2:$A$395,0))</f>
        <v>0.0328990779817104</v>
      </c>
      <c r="G18" s="9" t="n">
        <f aca="false">INDEX('All Metros Q2 2026'!$E$2:$E$395,MATCH($A18,'All Metros Q2 2026'!$A$2:$A$395,0))</f>
        <v>259133592</v>
      </c>
      <c r="H18" s="9" t="n">
        <f aca="false">SUMIF('Quarterly Deliveries'!$A$2:$A$181,$A18,'Quarterly Deliveries'!$D$2:$D$181)</f>
        <v>778791</v>
      </c>
      <c r="I18" s="9" t="n">
        <f aca="false">SUMIF('Quarterly Deliveries'!$A$2:$A$181,$A18,'Quarterly Deliveries'!$E$2:$E$181)</f>
        <v>1304612</v>
      </c>
      <c r="J18" s="9" t="n">
        <f aca="false">INDEX('All Metros Q2 2026'!$L$2:$L$395,MATCH($A18,'All Metros Q2 2026'!$A$2:$A$395,0))</f>
        <v>-525821</v>
      </c>
      <c r="K18" s="9" t="n">
        <f aca="false">INDEX('All Metros Q2 2026'!$J$2:$J$395,MATCH($A18,'All Metros Q2 2026'!$A$2:$A$395,0))</f>
        <v>1026812</v>
      </c>
      <c r="L18" s="10" t="n">
        <f aca="false">K18/G18</f>
        <v>0.00396248125175527</v>
      </c>
      <c r="M18" s="9" t="n">
        <f aca="false">INDEX('All Metros Q2 2026'!$M$2:$M$395,MATCH($A18,'All Metros Q2 2026'!$A$2:$A$395,0))</f>
        <v>-480861</v>
      </c>
      <c r="N18" s="12" t="n">
        <f aca="false">INDEX('All Metros Q2 2026'!$R$2:$R$395,MATCH($A18,'All Metros Q2 2026'!$A$2:$A$395,0))</f>
        <v>332.95</v>
      </c>
    </row>
    <row r="19" customFormat="false" ht="15" hidden="false" customHeight="false" outlineLevel="0" collapsed="false">
      <c r="A19" s="29" t="s">
        <v>92</v>
      </c>
      <c r="B19" s="14" t="str">
        <f aca="false">INDEX('All Metros Q2 2026'!$C$2:$C$395,MATCH($A19,'All Metros Q2 2026'!$A$2:$A$395,0))</f>
        <v>South</v>
      </c>
      <c r="C19" s="17" t="n">
        <f aca="false">INDEX('All Metros Q2 2026'!$I$2:$I$395,MATCH($A19,'All Metros Q2 2026'!$A$2:$A$395,0))</f>
        <v>0.0451928377151489</v>
      </c>
      <c r="D19" s="17" t="n">
        <f aca="false">INDEX('All Metros Q2 2026'!$S$2:$S$395,MATCH($A19,'All Metros Q2 2026'!$A$2:$A$395,0))</f>
        <v>0.043455</v>
      </c>
      <c r="E19" s="18" t="n">
        <f aca="false">INDEX('All Metros Q2 2026'!$N$2:$N$395,MATCH($A19,'All Metros Q2 2026'!$A$2:$A$395,0))</f>
        <v>24.42</v>
      </c>
      <c r="F19" s="17" t="n">
        <f aca="false">INDEX('All Metros Q2 2026'!$Q$2:$Q$395,MATCH($A19,'All Metros Q2 2026'!$A$2:$A$395,0))</f>
        <v>0.0373068265616894</v>
      </c>
      <c r="G19" s="16" t="n">
        <f aca="false">INDEX('All Metros Q2 2026'!$E$2:$E$395,MATCH($A19,'All Metros Q2 2026'!$A$2:$A$395,0))</f>
        <v>372302011</v>
      </c>
      <c r="H19" s="16" t="n">
        <f aca="false">SUMIF('Quarterly Deliveries'!$A$2:$A$181,$A19,'Quarterly Deliveries'!$D$2:$D$181)</f>
        <v>1423878</v>
      </c>
      <c r="I19" s="16" t="n">
        <f aca="false">SUMIF('Quarterly Deliveries'!$A$2:$A$181,$A19,'Quarterly Deliveries'!$E$2:$E$181)</f>
        <v>961717</v>
      </c>
      <c r="J19" s="16" t="n">
        <f aca="false">INDEX('All Metros Q2 2026'!$L$2:$L$395,MATCH($A19,'All Metros Q2 2026'!$A$2:$A$395,0))</f>
        <v>462161</v>
      </c>
      <c r="K19" s="16" t="n">
        <f aca="false">INDEX('All Metros Q2 2026'!$J$2:$J$395,MATCH($A19,'All Metros Q2 2026'!$A$2:$A$395,0))</f>
        <v>1432385</v>
      </c>
      <c r="L19" s="17" t="n">
        <f aca="false">K19/G19</f>
        <v>0.00384737379245582</v>
      </c>
      <c r="M19" s="16" t="n">
        <f aca="false">INDEX('All Metros Q2 2026'!$M$2:$M$395,MATCH($A19,'All Metros Q2 2026'!$A$2:$A$395,0))</f>
        <v>-984787</v>
      </c>
      <c r="N19" s="19" t="n">
        <f aca="false">INDEX('All Metros Q2 2026'!$R$2:$R$395,MATCH($A19,'All Metros Q2 2026'!$A$2:$A$395,0))</f>
        <v>225.5623</v>
      </c>
    </row>
    <row r="20" customFormat="false" ht="15" hidden="false" customHeight="false" outlineLevel="0" collapsed="false">
      <c r="A20" s="28" t="s">
        <v>93</v>
      </c>
      <c r="B20" s="7" t="str">
        <f aca="false">INDEX('All Metros Q2 2026'!$C$2:$C$395,MATCH($A20,'All Metros Q2 2026'!$A$2:$A$395,0))</f>
        <v>West</v>
      </c>
      <c r="C20" s="10" t="n">
        <f aca="false">INDEX('All Metros Q2 2026'!$I$2:$I$395,MATCH($A20,'All Metros Q2 2026'!$A$2:$A$395,0))</f>
        <v>0.0444639921188354</v>
      </c>
      <c r="D20" s="10" t="n">
        <f aca="false">INDEX('All Metros Q2 2026'!$S$2:$S$395,MATCH($A20,'All Metros Q2 2026'!$A$2:$A$395,0))</f>
        <v>0.049309</v>
      </c>
      <c r="E20" s="11" t="n">
        <f aca="false">INDEX('All Metros Q2 2026'!$N$2:$N$395,MATCH($A20,'All Metros Q2 2026'!$A$2:$A$395,0))</f>
        <v>36.22</v>
      </c>
      <c r="F20" s="10" t="n">
        <f aca="false">INDEX('All Metros Q2 2026'!$Q$2:$Q$395,MATCH($A20,'All Metros Q2 2026'!$A$2:$A$395,0))</f>
        <v>-0.00406266842037439</v>
      </c>
      <c r="G20" s="9" t="n">
        <f aca="false">INDEX('All Metros Q2 2026'!$E$2:$E$395,MATCH($A20,'All Metros Q2 2026'!$A$2:$A$395,0))</f>
        <v>137233039</v>
      </c>
      <c r="H20" s="9" t="n">
        <f aca="false">SUMIF('Quarterly Deliveries'!$A$2:$A$181,$A20,'Quarterly Deliveries'!$D$2:$D$181)</f>
        <v>149699</v>
      </c>
      <c r="I20" s="9" t="n">
        <f aca="false">SUMIF('Quarterly Deliveries'!$A$2:$A$181,$A20,'Quarterly Deliveries'!$E$2:$E$181)</f>
        <v>58165</v>
      </c>
      <c r="J20" s="9" t="n">
        <f aca="false">INDEX('All Metros Q2 2026'!$L$2:$L$395,MATCH($A20,'All Metros Q2 2026'!$A$2:$A$395,0))</f>
        <v>91534</v>
      </c>
      <c r="K20" s="9" t="n">
        <f aca="false">INDEX('All Metros Q2 2026'!$J$2:$J$395,MATCH($A20,'All Metros Q2 2026'!$A$2:$A$395,0))</f>
        <v>286628</v>
      </c>
      <c r="L20" s="10" t="n">
        <f aca="false">K20/G20</f>
        <v>0.00208862240527953</v>
      </c>
      <c r="M20" s="9" t="n">
        <f aca="false">INDEX('All Metros Q2 2026'!$M$2:$M$395,MATCH($A20,'All Metros Q2 2026'!$A$2:$A$395,0))</f>
        <v>-112793</v>
      </c>
      <c r="N20" s="12" t="n">
        <f aca="false">INDEX('All Metros Q2 2026'!$R$2:$R$395,MATCH($A20,'All Metros Q2 2026'!$A$2:$A$395,0))</f>
        <v>402.0287</v>
      </c>
    </row>
    <row r="21" customFormat="false" ht="15" hidden="false" customHeight="false" outlineLevel="0" collapsed="false">
      <c r="A21" s="29" t="s">
        <v>94</v>
      </c>
      <c r="B21" s="14" t="str">
        <f aca="false">INDEX('All Metros Q2 2026'!$C$2:$C$395,MATCH($A21,'All Metros Q2 2026'!$A$2:$A$395,0))</f>
        <v>West</v>
      </c>
      <c r="C21" s="17" t="n">
        <f aca="false">INDEX('All Metros Q2 2026'!$I$2:$I$395,MATCH($A21,'All Metros Q2 2026'!$A$2:$A$395,0))</f>
        <v>0.044304434210062</v>
      </c>
      <c r="D21" s="17" t="n">
        <f aca="false">INDEX('All Metros Q2 2026'!$S$2:$S$395,MATCH($A21,'All Metros Q2 2026'!$A$2:$A$395,0))</f>
        <v>0.048857</v>
      </c>
      <c r="E21" s="18" t="n">
        <f aca="false">INDEX('All Metros Q2 2026'!$N$2:$N$395,MATCH($A21,'All Metros Q2 2026'!$A$2:$A$395,0))</f>
        <v>27.82</v>
      </c>
      <c r="F21" s="17" t="n">
        <f aca="false">INDEX('All Metros Q2 2026'!$Q$2:$Q$395,MATCH($A21,'All Metros Q2 2026'!$A$2:$A$395,0))</f>
        <v>0.0181269738823175</v>
      </c>
      <c r="G21" s="16" t="n">
        <f aca="false">INDEX('All Metros Q2 2026'!$E$2:$E$395,MATCH($A21,'All Metros Q2 2026'!$A$2:$A$395,0))</f>
        <v>165377988</v>
      </c>
      <c r="H21" s="16" t="n">
        <f aca="false">SUMIF('Quarterly Deliveries'!$A$2:$A$181,$A21,'Quarterly Deliveries'!$D$2:$D$181)</f>
        <v>550389</v>
      </c>
      <c r="I21" s="16" t="n">
        <f aca="false">SUMIF('Quarterly Deliveries'!$A$2:$A$181,$A21,'Quarterly Deliveries'!$E$2:$E$181)</f>
        <v>206180</v>
      </c>
      <c r="J21" s="16" t="n">
        <f aca="false">INDEX('All Metros Q2 2026'!$L$2:$L$395,MATCH($A21,'All Metros Q2 2026'!$A$2:$A$395,0))</f>
        <v>344209</v>
      </c>
      <c r="K21" s="16" t="n">
        <f aca="false">INDEX('All Metros Q2 2026'!$J$2:$J$395,MATCH($A21,'All Metros Q2 2026'!$A$2:$A$395,0))</f>
        <v>1245969</v>
      </c>
      <c r="L21" s="17" t="n">
        <f aca="false">K21/G21</f>
        <v>0.00753406795588782</v>
      </c>
      <c r="M21" s="16" t="n">
        <f aca="false">INDEX('All Metros Q2 2026'!$M$2:$M$395,MATCH($A21,'All Metros Q2 2026'!$A$2:$A$395,0))</f>
        <v>155769</v>
      </c>
      <c r="N21" s="19" t="n">
        <f aca="false">INDEX('All Metros Q2 2026'!$R$2:$R$395,MATCH($A21,'All Metros Q2 2026'!$A$2:$A$395,0))</f>
        <v>274.018</v>
      </c>
    </row>
    <row r="22" customFormat="false" ht="15" hidden="false" customHeight="false" outlineLevel="0" collapsed="false">
      <c r="A22" s="28" t="s">
        <v>95</v>
      </c>
      <c r="B22" s="7" t="str">
        <f aca="false">INDEX('All Metros Q2 2026'!$C$2:$C$395,MATCH($A22,'All Metros Q2 2026'!$A$2:$A$395,0))</f>
        <v>South</v>
      </c>
      <c r="C22" s="10" t="n">
        <f aca="false">INDEX('All Metros Q2 2026'!$I$2:$I$395,MATCH($A22,'All Metros Q2 2026'!$A$2:$A$395,0))</f>
        <v>0.0442437753081322</v>
      </c>
      <c r="D22" s="10" t="n">
        <f aca="false">INDEX('All Metros Q2 2026'!$S$2:$S$395,MATCH($A22,'All Metros Q2 2026'!$A$2:$A$395,0))</f>
        <v>0.050256</v>
      </c>
      <c r="E22" s="11" t="n">
        <f aca="false">INDEX('All Metros Q2 2026'!$N$2:$N$395,MATCH($A22,'All Metros Q2 2026'!$A$2:$A$395,0))</f>
        <v>21.43</v>
      </c>
      <c r="F22" s="10" t="n">
        <f aca="false">INDEX('All Metros Q2 2026'!$Q$2:$Q$395,MATCH($A22,'All Metros Q2 2026'!$A$2:$A$395,0))</f>
        <v>0.0393602475523949</v>
      </c>
      <c r="G22" s="9" t="n">
        <f aca="false">INDEX('All Metros Q2 2026'!$E$2:$E$395,MATCH($A22,'All Metros Q2 2026'!$A$2:$A$395,0))</f>
        <v>107633691</v>
      </c>
      <c r="H22" s="9" t="n">
        <f aca="false">SUMIF('Quarterly Deliveries'!$A$2:$A$181,$A22,'Quarterly Deliveries'!$D$2:$D$181)</f>
        <v>413311</v>
      </c>
      <c r="I22" s="9" t="n">
        <f aca="false">SUMIF('Quarterly Deliveries'!$A$2:$A$181,$A22,'Quarterly Deliveries'!$E$2:$E$181)</f>
        <v>109784</v>
      </c>
      <c r="J22" s="9" t="n">
        <f aca="false">INDEX('All Metros Q2 2026'!$L$2:$L$395,MATCH($A22,'All Metros Q2 2026'!$A$2:$A$395,0))</f>
        <v>303527</v>
      </c>
      <c r="K22" s="9" t="n">
        <f aca="false">INDEX('All Metros Q2 2026'!$J$2:$J$395,MATCH($A22,'All Metros Q2 2026'!$A$2:$A$395,0))</f>
        <v>371692</v>
      </c>
      <c r="L22" s="10" t="n">
        <f aca="false">K22/G22</f>
        <v>0.00345330534098287</v>
      </c>
      <c r="M22" s="9" t="n">
        <f aca="false">INDEX('All Metros Q2 2026'!$M$2:$M$395,MATCH($A22,'All Metros Q2 2026'!$A$2:$A$395,0))</f>
        <v>72060</v>
      </c>
      <c r="N22" s="12" t="n">
        <f aca="false">INDEX('All Metros Q2 2026'!$R$2:$R$395,MATCH($A22,'All Metros Q2 2026'!$A$2:$A$395,0))</f>
        <v>186.4358</v>
      </c>
    </row>
    <row r="23" customFormat="false" ht="15" hidden="false" customHeight="false" outlineLevel="0" collapsed="false">
      <c r="A23" s="29" t="s">
        <v>96</v>
      </c>
      <c r="B23" s="14" t="str">
        <f aca="false">INDEX('All Metros Q2 2026'!$C$2:$C$395,MATCH($A23,'All Metros Q2 2026'!$A$2:$A$395,0))</f>
        <v>Northeast</v>
      </c>
      <c r="C23" s="17" t="n">
        <f aca="false">INDEX('All Metros Q2 2026'!$I$2:$I$395,MATCH($A23,'All Metros Q2 2026'!$A$2:$A$395,0))</f>
        <v>0.0437127649784088</v>
      </c>
      <c r="D23" s="17" t="n">
        <f aca="false">INDEX('All Metros Q2 2026'!$S$2:$S$395,MATCH($A23,'All Metros Q2 2026'!$A$2:$A$395,0))</f>
        <v>0.048378</v>
      </c>
      <c r="E23" s="18" t="n">
        <f aca="false">INDEX('All Metros Q2 2026'!$N$2:$N$395,MATCH($A23,'All Metros Q2 2026'!$A$2:$A$395,0))</f>
        <v>37.58</v>
      </c>
      <c r="F23" s="17" t="n">
        <f aca="false">INDEX('All Metros Q2 2026'!$Q$2:$Q$395,MATCH($A23,'All Metros Q2 2026'!$A$2:$A$395,0))</f>
        <v>0.0188494566828012</v>
      </c>
      <c r="G23" s="16" t="n">
        <f aca="false">INDEX('All Metros Q2 2026'!$E$2:$E$395,MATCH($A23,'All Metros Q2 2026'!$A$2:$A$395,0))</f>
        <v>154777690</v>
      </c>
      <c r="H23" s="16" t="n">
        <f aca="false">SUMIF('Quarterly Deliveries'!$A$2:$A$181,$A23,'Quarterly Deliveries'!$D$2:$D$181)</f>
        <v>276087</v>
      </c>
      <c r="I23" s="16" t="n">
        <f aca="false">SUMIF('Quarterly Deliveries'!$A$2:$A$181,$A23,'Quarterly Deliveries'!$E$2:$E$181)</f>
        <v>265511</v>
      </c>
      <c r="J23" s="16" t="n">
        <f aca="false">INDEX('All Metros Q2 2026'!$L$2:$L$395,MATCH($A23,'All Metros Q2 2026'!$A$2:$A$395,0))</f>
        <v>10576</v>
      </c>
      <c r="K23" s="16" t="n">
        <f aca="false">INDEX('All Metros Q2 2026'!$J$2:$J$395,MATCH($A23,'All Metros Q2 2026'!$A$2:$A$395,0))</f>
        <v>878486</v>
      </c>
      <c r="L23" s="17" t="n">
        <f aca="false">K23/G23</f>
        <v>0.00567579216358637</v>
      </c>
      <c r="M23" s="16" t="n">
        <f aca="false">INDEX('All Metros Q2 2026'!$M$2:$M$395,MATCH($A23,'All Metros Q2 2026'!$A$2:$A$395,0))</f>
        <v>-65631</v>
      </c>
      <c r="N23" s="19" t="n">
        <f aca="false">INDEX('All Metros Q2 2026'!$R$2:$R$395,MATCH($A23,'All Metros Q2 2026'!$A$2:$A$395,0))</f>
        <v>332.1311</v>
      </c>
    </row>
    <row r="24" customFormat="false" ht="15" hidden="false" customHeight="false" outlineLevel="0" collapsed="false">
      <c r="A24" s="28" t="s">
        <v>97</v>
      </c>
      <c r="B24" s="7" t="str">
        <f aca="false">INDEX('All Metros Q2 2026'!$C$2:$C$395,MATCH($A24,'All Metros Q2 2026'!$A$2:$A$395,0))</f>
        <v>Midwest</v>
      </c>
      <c r="C24" s="10" t="n">
        <f aca="false">INDEX('All Metros Q2 2026'!$I$2:$I$395,MATCH($A24,'All Metros Q2 2026'!$A$2:$A$395,0))</f>
        <v>0.0428090915083885</v>
      </c>
      <c r="D24" s="10" t="n">
        <f aca="false">INDEX('All Metros Q2 2026'!$S$2:$S$395,MATCH($A24,'All Metros Q2 2026'!$A$2:$A$395,0))</f>
        <v>0.037276</v>
      </c>
      <c r="E24" s="11" t="n">
        <f aca="false">INDEX('All Metros Q2 2026'!$N$2:$N$395,MATCH($A24,'All Metros Q2 2026'!$A$2:$A$395,0))</f>
        <v>17.32</v>
      </c>
      <c r="F24" s="10" t="n">
        <f aca="false">INDEX('All Metros Q2 2026'!$Q$2:$Q$395,MATCH($A24,'All Metros Q2 2026'!$A$2:$A$395,0))</f>
        <v>0.0410872474312782</v>
      </c>
      <c r="G24" s="9" t="n">
        <f aca="false">INDEX('All Metros Q2 2026'!$E$2:$E$395,MATCH($A24,'All Metros Q2 2026'!$A$2:$A$395,0))</f>
        <v>134528197</v>
      </c>
      <c r="H24" s="9" t="n">
        <f aca="false">SUMIF('Quarterly Deliveries'!$A$2:$A$181,$A24,'Quarterly Deliveries'!$D$2:$D$181)</f>
        <v>455797</v>
      </c>
      <c r="I24" s="9" t="n">
        <f aca="false">SUMIF('Quarterly Deliveries'!$A$2:$A$181,$A24,'Quarterly Deliveries'!$E$2:$E$181)</f>
        <v>1795379</v>
      </c>
      <c r="J24" s="9" t="n">
        <f aca="false">INDEX('All Metros Q2 2026'!$L$2:$L$395,MATCH($A24,'All Metros Q2 2026'!$A$2:$A$395,0))</f>
        <v>-1339582</v>
      </c>
      <c r="K24" s="9" t="n">
        <f aca="false">INDEX('All Metros Q2 2026'!$J$2:$J$395,MATCH($A24,'All Metros Q2 2026'!$A$2:$A$395,0))</f>
        <v>939711</v>
      </c>
      <c r="L24" s="10" t="n">
        <f aca="false">K24/G24</f>
        <v>0.00698523447838969</v>
      </c>
      <c r="M24" s="9" t="n">
        <f aca="false">INDEX('All Metros Q2 2026'!$M$2:$M$395,MATCH($A24,'All Metros Q2 2026'!$A$2:$A$395,0))</f>
        <v>491392</v>
      </c>
      <c r="N24" s="12" t="n">
        <f aca="false">INDEX('All Metros Q2 2026'!$R$2:$R$395,MATCH($A24,'All Metros Q2 2026'!$A$2:$A$395,0))</f>
        <v>139.2474</v>
      </c>
    </row>
    <row r="25" customFormat="false" ht="15" hidden="false" customHeight="false" outlineLevel="0" collapsed="false">
      <c r="A25" s="29" t="s">
        <v>98</v>
      </c>
      <c r="B25" s="14" t="str">
        <f aca="false">INDEX('All Metros Q2 2026'!$C$2:$C$395,MATCH($A25,'All Metros Q2 2026'!$A$2:$A$395,0))</f>
        <v>Northeast</v>
      </c>
      <c r="C25" s="17" t="n">
        <f aca="false">INDEX('All Metros Q2 2026'!$I$2:$I$395,MATCH($A25,'All Metros Q2 2026'!$A$2:$A$395,0))</f>
        <v>0.0427013374865055</v>
      </c>
      <c r="D25" s="17" t="n">
        <f aca="false">INDEX('All Metros Q2 2026'!$S$2:$S$395,MATCH($A25,'All Metros Q2 2026'!$A$2:$A$395,0))</f>
        <v>0.050245</v>
      </c>
      <c r="E25" s="18" t="n">
        <f aca="false">INDEX('All Metros Q2 2026'!$N$2:$N$395,MATCH($A25,'All Metros Q2 2026'!$A$2:$A$395,0))</f>
        <v>22.47</v>
      </c>
      <c r="F25" s="17" t="n">
        <f aca="false">INDEX('All Metros Q2 2026'!$Q$2:$Q$395,MATCH($A25,'All Metros Q2 2026'!$A$2:$A$395,0))</f>
        <v>0.00928409583866596</v>
      </c>
      <c r="G25" s="16" t="n">
        <f aca="false">INDEX('All Metros Q2 2026'!$E$2:$E$395,MATCH($A25,'All Metros Q2 2026'!$A$2:$A$395,0))</f>
        <v>340511381</v>
      </c>
      <c r="H25" s="16" t="n">
        <f aca="false">SUMIF('Quarterly Deliveries'!$A$2:$A$181,$A25,'Quarterly Deliveries'!$D$2:$D$181)</f>
        <v>543826</v>
      </c>
      <c r="I25" s="16" t="n">
        <f aca="false">SUMIF('Quarterly Deliveries'!$A$2:$A$181,$A25,'Quarterly Deliveries'!$E$2:$E$181)</f>
        <v>207787</v>
      </c>
      <c r="J25" s="16" t="n">
        <f aca="false">INDEX('All Metros Q2 2026'!$L$2:$L$395,MATCH($A25,'All Metros Q2 2026'!$A$2:$A$395,0))</f>
        <v>336039</v>
      </c>
      <c r="K25" s="16" t="n">
        <f aca="false">INDEX('All Metros Q2 2026'!$J$2:$J$395,MATCH($A25,'All Metros Q2 2026'!$A$2:$A$395,0))</f>
        <v>788881</v>
      </c>
      <c r="L25" s="17" t="n">
        <f aca="false">K25/G25</f>
        <v>0.00231675369464376</v>
      </c>
      <c r="M25" s="16" t="n">
        <f aca="false">INDEX('All Metros Q2 2026'!$M$2:$M$395,MATCH($A25,'All Metros Q2 2026'!$A$2:$A$395,0))</f>
        <v>87374</v>
      </c>
      <c r="N25" s="19" t="n">
        <f aca="false">INDEX('All Metros Q2 2026'!$R$2:$R$395,MATCH($A25,'All Metros Q2 2026'!$A$2:$A$395,0))</f>
        <v>179.9754</v>
      </c>
    </row>
    <row r="26" customFormat="false" ht="15" hidden="false" customHeight="false" outlineLevel="0" collapsed="false">
      <c r="A26" s="28" t="s">
        <v>99</v>
      </c>
      <c r="B26" s="7" t="str">
        <f aca="false">INDEX('All Metros Q2 2026'!$C$2:$C$395,MATCH($A26,'All Metros Q2 2026'!$A$2:$A$395,0))</f>
        <v>Northeast</v>
      </c>
      <c r="C26" s="10" t="n">
        <f aca="false">INDEX('All Metros Q2 2026'!$I$2:$I$395,MATCH($A26,'All Metros Q2 2026'!$A$2:$A$395,0))</f>
        <v>0.0426761098206043</v>
      </c>
      <c r="D26" s="10" t="n">
        <f aca="false">INDEX('All Metros Q2 2026'!$S$2:$S$395,MATCH($A26,'All Metros Q2 2026'!$A$2:$A$395,0))</f>
        <v>0.053998</v>
      </c>
      <c r="E26" s="11" t="n">
        <f aca="false">INDEX('All Metros Q2 2026'!$N$2:$N$395,MATCH($A26,'All Metros Q2 2026'!$A$2:$A$395,0))</f>
        <v>15.52</v>
      </c>
      <c r="F26" s="10" t="n">
        <f aca="false">INDEX('All Metros Q2 2026'!$Q$2:$Q$395,MATCH($A26,'All Metros Q2 2026'!$A$2:$A$395,0))</f>
        <v>-0.00688138697296381</v>
      </c>
      <c r="G26" s="9" t="n">
        <f aca="false">INDEX('All Metros Q2 2026'!$E$2:$E$395,MATCH($A26,'All Metros Q2 2026'!$A$2:$A$395,0))</f>
        <v>163229663</v>
      </c>
      <c r="H26" s="9" t="n">
        <f aca="false">SUMIF('Quarterly Deliveries'!$A$2:$A$181,$A26,'Quarterly Deliveries'!$D$2:$D$181)</f>
        <v>315819</v>
      </c>
      <c r="I26" s="9" t="n">
        <f aca="false">SUMIF('Quarterly Deliveries'!$A$2:$A$181,$A26,'Quarterly Deliveries'!$E$2:$E$181)</f>
        <v>422252</v>
      </c>
      <c r="J26" s="9" t="n">
        <f aca="false">INDEX('All Metros Q2 2026'!$L$2:$L$395,MATCH($A26,'All Metros Q2 2026'!$A$2:$A$395,0))</f>
        <v>-106433</v>
      </c>
      <c r="K26" s="9" t="n">
        <f aca="false">INDEX('All Metros Q2 2026'!$J$2:$J$395,MATCH($A26,'All Metros Q2 2026'!$A$2:$A$395,0))</f>
        <v>311713</v>
      </c>
      <c r="L26" s="10" t="n">
        <f aca="false">K26/G26</f>
        <v>0.0019096590305403</v>
      </c>
      <c r="M26" s="9" t="n">
        <f aca="false">INDEX('All Metros Q2 2026'!$M$2:$M$395,MATCH($A26,'All Metros Q2 2026'!$A$2:$A$395,0))</f>
        <v>-116717</v>
      </c>
      <c r="N26" s="12" t="n">
        <f aca="false">INDEX('All Metros Q2 2026'!$R$2:$R$395,MATCH($A26,'All Metros Q2 2026'!$A$2:$A$395,0))</f>
        <v>131.4838</v>
      </c>
    </row>
    <row r="27" customFormat="false" ht="15" hidden="false" customHeight="false" outlineLevel="0" collapsed="false">
      <c r="A27" s="29" t="s">
        <v>100</v>
      </c>
      <c r="B27" s="14" t="str">
        <f aca="false">INDEX('All Metros Q2 2026'!$C$2:$C$395,MATCH($A27,'All Metros Q2 2026'!$A$2:$A$395,0))</f>
        <v>Northeast</v>
      </c>
      <c r="C27" s="17" t="n">
        <f aca="false">INDEX('All Metros Q2 2026'!$I$2:$I$395,MATCH($A27,'All Metros Q2 2026'!$A$2:$A$395,0))</f>
        <v>0.0420638062059879</v>
      </c>
      <c r="D27" s="17" t="n">
        <f aca="false">INDEX('All Metros Q2 2026'!$S$2:$S$395,MATCH($A27,'All Metros Q2 2026'!$A$2:$A$395,0))</f>
        <v>0.045281</v>
      </c>
      <c r="E27" s="18" t="n">
        <f aca="false">INDEX('All Metros Q2 2026'!$N$2:$N$395,MATCH($A27,'All Metros Q2 2026'!$A$2:$A$395,0))</f>
        <v>54.55</v>
      </c>
      <c r="F27" s="17" t="n">
        <f aca="false">INDEX('All Metros Q2 2026'!$Q$2:$Q$395,MATCH($A27,'All Metros Q2 2026'!$A$2:$A$395,0))</f>
        <v>0.00988360028713942</v>
      </c>
      <c r="G27" s="16" t="n">
        <f aca="false">INDEX('All Metros Q2 2026'!$E$2:$E$395,MATCH($A27,'All Metros Q2 2026'!$A$2:$A$395,0))</f>
        <v>451083032</v>
      </c>
      <c r="H27" s="16" t="n">
        <f aca="false">SUMIF('Quarterly Deliveries'!$A$2:$A$181,$A27,'Quarterly Deliveries'!$D$2:$D$181)</f>
        <v>382141</v>
      </c>
      <c r="I27" s="16" t="n">
        <f aca="false">SUMIF('Quarterly Deliveries'!$A$2:$A$181,$A27,'Quarterly Deliveries'!$E$2:$E$181)</f>
        <v>425926</v>
      </c>
      <c r="J27" s="16" t="n">
        <f aca="false">INDEX('All Metros Q2 2026'!$L$2:$L$395,MATCH($A27,'All Metros Q2 2026'!$A$2:$A$395,0))</f>
        <v>-43785</v>
      </c>
      <c r="K27" s="16" t="n">
        <f aca="false">INDEX('All Metros Q2 2026'!$J$2:$J$395,MATCH($A27,'All Metros Q2 2026'!$A$2:$A$395,0))</f>
        <v>754011</v>
      </c>
      <c r="L27" s="17" t="n">
        <f aca="false">K27/G27</f>
        <v>0.0016715570006189</v>
      </c>
      <c r="M27" s="16" t="n">
        <f aca="false">INDEX('All Metros Q2 2026'!$M$2:$M$395,MATCH($A27,'All Metros Q2 2026'!$A$2:$A$395,0))</f>
        <v>95867</v>
      </c>
      <c r="N27" s="19" t="n">
        <f aca="false">INDEX('All Metros Q2 2026'!$R$2:$R$395,MATCH($A27,'All Metros Q2 2026'!$A$2:$A$395,0))</f>
        <v>494.8228</v>
      </c>
    </row>
    <row r="28" customFormat="false" ht="15" hidden="false" customHeight="false" outlineLevel="0" collapsed="false">
      <c r="A28" s="28" t="s">
        <v>101</v>
      </c>
      <c r="B28" s="7" t="str">
        <f aca="false">INDEX('All Metros Q2 2026'!$C$2:$C$395,MATCH($A28,'All Metros Q2 2026'!$A$2:$A$395,0))</f>
        <v>Midwest</v>
      </c>
      <c r="C28" s="10" t="n">
        <f aca="false">INDEX('All Metros Q2 2026'!$I$2:$I$395,MATCH($A28,'All Metros Q2 2026'!$A$2:$A$395,0))</f>
        <v>0.0408988036215305</v>
      </c>
      <c r="D28" s="10" t="n">
        <f aca="false">INDEX('All Metros Q2 2026'!$S$2:$S$395,MATCH($A28,'All Metros Q2 2026'!$A$2:$A$395,0))</f>
        <v>0.047269</v>
      </c>
      <c r="E28" s="11" t="n">
        <f aca="false">INDEX('All Metros Q2 2026'!$N$2:$N$395,MATCH($A28,'All Metros Q2 2026'!$A$2:$A$395,0))</f>
        <v>17.6</v>
      </c>
      <c r="F28" s="10" t="n">
        <f aca="false">INDEX('All Metros Q2 2026'!$Q$2:$Q$395,MATCH($A28,'All Metros Q2 2026'!$A$2:$A$395,0))</f>
        <v>0.0394655652344227</v>
      </c>
      <c r="G28" s="9" t="n">
        <f aca="false">INDEX('All Metros Q2 2026'!$E$2:$E$395,MATCH($A28,'All Metros Q2 2026'!$A$2:$A$395,0))</f>
        <v>176854021</v>
      </c>
      <c r="H28" s="9" t="n">
        <f aca="false">SUMIF('Quarterly Deliveries'!$A$2:$A$181,$A28,'Quarterly Deliveries'!$D$2:$D$181)</f>
        <v>746340</v>
      </c>
      <c r="I28" s="9" t="n">
        <f aca="false">SUMIF('Quarterly Deliveries'!$A$2:$A$181,$A28,'Quarterly Deliveries'!$E$2:$E$181)</f>
        <v>243922</v>
      </c>
      <c r="J28" s="9" t="n">
        <f aca="false">INDEX('All Metros Q2 2026'!$L$2:$L$395,MATCH($A28,'All Metros Q2 2026'!$A$2:$A$395,0))</f>
        <v>502418</v>
      </c>
      <c r="K28" s="9" t="n">
        <f aca="false">INDEX('All Metros Q2 2026'!$J$2:$J$395,MATCH($A28,'All Metros Q2 2026'!$A$2:$A$395,0))</f>
        <v>746543</v>
      </c>
      <c r="L28" s="10" t="n">
        <f aca="false">K28/G28</f>
        <v>0.00422123848685352</v>
      </c>
      <c r="M28" s="9" t="n">
        <f aca="false">INDEX('All Metros Q2 2026'!$M$2:$M$395,MATCH($A28,'All Metros Q2 2026'!$A$2:$A$395,0))</f>
        <v>-663777</v>
      </c>
      <c r="N28" s="12" t="n">
        <f aca="false">INDEX('All Metros Q2 2026'!$R$2:$R$395,MATCH($A28,'All Metros Q2 2026'!$A$2:$A$395,0))</f>
        <v>147.3843</v>
      </c>
    </row>
    <row r="29" customFormat="false" ht="15" hidden="false" customHeight="false" outlineLevel="0" collapsed="false">
      <c r="A29" s="29" t="s">
        <v>102</v>
      </c>
      <c r="B29" s="14" t="str">
        <f aca="false">INDEX('All Metros Q2 2026'!$C$2:$C$395,MATCH($A29,'All Metros Q2 2026'!$A$2:$A$395,0))</f>
        <v>South</v>
      </c>
      <c r="C29" s="17" t="n">
        <f aca="false">INDEX('All Metros Q2 2026'!$I$2:$I$395,MATCH($A29,'All Metros Q2 2026'!$A$2:$A$395,0))</f>
        <v>0.0407654233276844</v>
      </c>
      <c r="D29" s="17" t="n">
        <f aca="false">INDEX('All Metros Q2 2026'!$S$2:$S$395,MATCH($A29,'All Metros Q2 2026'!$A$2:$A$395,0))</f>
        <v>0.044477</v>
      </c>
      <c r="E29" s="18" t="n">
        <f aca="false">INDEX('All Metros Q2 2026'!$N$2:$N$395,MATCH($A29,'All Metros Q2 2026'!$A$2:$A$395,0))</f>
        <v>36.48</v>
      </c>
      <c r="F29" s="17" t="n">
        <f aca="false">INDEX('All Metros Q2 2026'!$Q$2:$Q$395,MATCH($A29,'All Metros Q2 2026'!$A$2:$A$395,0))</f>
        <v>0.00865902751684189</v>
      </c>
      <c r="G29" s="16" t="n">
        <f aca="false">INDEX('All Metros Q2 2026'!$E$2:$E$395,MATCH($A29,'All Metros Q2 2026'!$A$2:$A$395,0))</f>
        <v>112135058</v>
      </c>
      <c r="H29" s="16" t="n">
        <f aca="false">SUMIF('Quarterly Deliveries'!$A$2:$A$181,$A29,'Quarterly Deliveries'!$D$2:$D$181)</f>
        <v>188896</v>
      </c>
      <c r="I29" s="16" t="n">
        <f aca="false">SUMIF('Quarterly Deliveries'!$A$2:$A$181,$A29,'Quarterly Deliveries'!$E$2:$E$181)</f>
        <v>11326</v>
      </c>
      <c r="J29" s="16" t="n">
        <f aca="false">INDEX('All Metros Q2 2026'!$L$2:$L$395,MATCH($A29,'All Metros Q2 2026'!$A$2:$A$395,0))</f>
        <v>177570</v>
      </c>
      <c r="K29" s="16" t="n">
        <f aca="false">INDEX('All Metros Q2 2026'!$J$2:$J$395,MATCH($A29,'All Metros Q2 2026'!$A$2:$A$395,0))</f>
        <v>683457</v>
      </c>
      <c r="L29" s="17" t="n">
        <f aca="false">K29/G29</f>
        <v>0.00609494490117444</v>
      </c>
      <c r="M29" s="16" t="n">
        <f aca="false">INDEX('All Metros Q2 2026'!$M$2:$M$395,MATCH($A29,'All Metros Q2 2026'!$A$2:$A$395,0))</f>
        <v>68442</v>
      </c>
      <c r="N29" s="19" t="n">
        <f aca="false">INDEX('All Metros Q2 2026'!$R$2:$R$395,MATCH($A29,'All Metros Q2 2026'!$A$2:$A$395,0))</f>
        <v>338.2333</v>
      </c>
    </row>
    <row r="30" customFormat="false" ht="15" hidden="false" customHeight="false" outlineLevel="0" collapsed="false">
      <c r="A30" s="28" t="s">
        <v>103</v>
      </c>
      <c r="B30" s="7" t="str">
        <f aca="false">INDEX('All Metros Q2 2026'!$C$2:$C$395,MATCH($A30,'All Metros Q2 2026'!$A$2:$A$395,0))</f>
        <v>West</v>
      </c>
      <c r="C30" s="10" t="n">
        <f aca="false">INDEX('All Metros Q2 2026'!$I$2:$I$395,MATCH($A30,'All Metros Q2 2026'!$A$2:$A$395,0))</f>
        <v>0.0404041633009911</v>
      </c>
      <c r="D30" s="10" t="n">
        <f aca="false">INDEX('All Metros Q2 2026'!$S$2:$S$395,MATCH($A30,'All Metros Q2 2026'!$A$2:$A$395,0))</f>
        <v>0.040549</v>
      </c>
      <c r="E30" s="11" t="n">
        <f aca="false">INDEX('All Metros Q2 2026'!$N$2:$N$395,MATCH($A30,'All Metros Q2 2026'!$A$2:$A$395,0))</f>
        <v>30.52</v>
      </c>
      <c r="F30" s="10" t="n">
        <f aca="false">INDEX('All Metros Q2 2026'!$Q$2:$Q$395,MATCH($A30,'All Metros Q2 2026'!$A$2:$A$395,0))</f>
        <v>0.0159034878015518</v>
      </c>
      <c r="G30" s="9" t="n">
        <f aca="false">INDEX('All Metros Q2 2026'!$E$2:$E$395,MATCH($A30,'All Metros Q2 2026'!$A$2:$A$395,0))</f>
        <v>173968377</v>
      </c>
      <c r="H30" s="9" t="n">
        <f aca="false">SUMIF('Quarterly Deliveries'!$A$2:$A$181,$A30,'Quarterly Deliveries'!$D$2:$D$181)</f>
        <v>247167</v>
      </c>
      <c r="I30" s="9" t="n">
        <f aca="false">SUMIF('Quarterly Deliveries'!$A$2:$A$181,$A30,'Quarterly Deliveries'!$E$2:$E$181)</f>
        <v>164073</v>
      </c>
      <c r="J30" s="9" t="n">
        <f aca="false">INDEX('All Metros Q2 2026'!$L$2:$L$395,MATCH($A30,'All Metros Q2 2026'!$A$2:$A$395,0))</f>
        <v>83094</v>
      </c>
      <c r="K30" s="9" t="n">
        <f aca="false">INDEX('All Metros Q2 2026'!$J$2:$J$395,MATCH($A30,'All Metros Q2 2026'!$A$2:$A$395,0))</f>
        <v>288972</v>
      </c>
      <c r="L30" s="10" t="n">
        <f aca="false">K30/G30</f>
        <v>0.00166106050411679</v>
      </c>
      <c r="M30" s="9" t="n">
        <f aca="false">INDEX('All Metros Q2 2026'!$M$2:$M$395,MATCH($A30,'All Metros Q2 2026'!$A$2:$A$395,0))</f>
        <v>-236680</v>
      </c>
      <c r="N30" s="12" t="n">
        <f aca="false">INDEX('All Metros Q2 2026'!$R$2:$R$395,MATCH($A30,'All Metros Q2 2026'!$A$2:$A$395,0))</f>
        <v>330.6634</v>
      </c>
    </row>
    <row r="31" customFormat="false" ht="15" hidden="false" customHeight="false" outlineLevel="0" collapsed="false">
      <c r="A31" s="29" t="s">
        <v>104</v>
      </c>
      <c r="B31" s="14" t="str">
        <f aca="false">INDEX('All Metros Q2 2026'!$C$2:$C$395,MATCH($A31,'All Metros Q2 2026'!$A$2:$A$395,0))</f>
        <v>South</v>
      </c>
      <c r="C31" s="17" t="n">
        <f aca="false">INDEX('All Metros Q2 2026'!$I$2:$I$395,MATCH($A31,'All Metros Q2 2026'!$A$2:$A$395,0))</f>
        <v>0.0393357910215855</v>
      </c>
      <c r="D31" s="17" t="n">
        <f aca="false">INDEX('All Metros Q2 2026'!$S$2:$S$395,MATCH($A31,'All Metros Q2 2026'!$A$2:$A$395,0))</f>
        <v>0.044728</v>
      </c>
      <c r="E31" s="18" t="n">
        <f aca="false">INDEX('All Metros Q2 2026'!$N$2:$N$395,MATCH($A31,'All Metros Q2 2026'!$A$2:$A$395,0))</f>
        <v>31.36</v>
      </c>
      <c r="F31" s="17" t="n">
        <f aca="false">INDEX('All Metros Q2 2026'!$Q$2:$Q$395,MATCH($A31,'All Metros Q2 2026'!$A$2:$A$395,0))</f>
        <v>0.0381780564785004</v>
      </c>
      <c r="G31" s="16" t="n">
        <f aca="false">INDEX('All Metros Q2 2026'!$E$2:$E$395,MATCH($A31,'All Metros Q2 2026'!$A$2:$A$395,0))</f>
        <v>158820805</v>
      </c>
      <c r="H31" s="16" t="n">
        <f aca="false">SUMIF('Quarterly Deliveries'!$A$2:$A$181,$A31,'Quarterly Deliveries'!$D$2:$D$181)</f>
        <v>1226983</v>
      </c>
      <c r="I31" s="16" t="n">
        <f aca="false">SUMIF('Quarterly Deliveries'!$A$2:$A$181,$A31,'Quarterly Deliveries'!$E$2:$E$181)</f>
        <v>191854</v>
      </c>
      <c r="J31" s="16" t="n">
        <f aca="false">INDEX('All Metros Q2 2026'!$L$2:$L$395,MATCH($A31,'All Metros Q2 2026'!$A$2:$A$395,0))</f>
        <v>1035129</v>
      </c>
      <c r="K31" s="16" t="n">
        <f aca="false">INDEX('All Metros Q2 2026'!$J$2:$J$395,MATCH($A31,'All Metros Q2 2026'!$A$2:$A$395,0))</f>
        <v>696261</v>
      </c>
      <c r="L31" s="17" t="n">
        <f aca="false">K31/G31</f>
        <v>0.00438394075637635</v>
      </c>
      <c r="M31" s="16" t="n">
        <f aca="false">INDEX('All Metros Q2 2026'!$M$2:$M$395,MATCH($A31,'All Metros Q2 2026'!$A$2:$A$395,0))</f>
        <v>1133198</v>
      </c>
      <c r="N31" s="19" t="n">
        <f aca="false">INDEX('All Metros Q2 2026'!$R$2:$R$395,MATCH($A31,'All Metros Q2 2026'!$A$2:$A$395,0))</f>
        <v>284.7275</v>
      </c>
    </row>
    <row r="32" customFormat="false" ht="15" hidden="false" customHeight="false" outlineLevel="0" collapsed="false">
      <c r="A32" s="28" t="s">
        <v>105</v>
      </c>
      <c r="B32" s="7" t="str">
        <f aca="false">INDEX('All Metros Q2 2026'!$C$2:$C$395,MATCH($A32,'All Metros Q2 2026'!$A$2:$A$395,0))</f>
        <v>South</v>
      </c>
      <c r="C32" s="10" t="n">
        <f aca="false">INDEX('All Metros Q2 2026'!$I$2:$I$395,MATCH($A32,'All Metros Q2 2026'!$A$2:$A$395,0))</f>
        <v>0.0388854406774044</v>
      </c>
      <c r="D32" s="10" t="n">
        <f aca="false">INDEX('All Metros Q2 2026'!$S$2:$S$395,MATCH($A32,'All Metros Q2 2026'!$A$2:$A$395,0))</f>
        <v>0.04667</v>
      </c>
      <c r="E32" s="11" t="n">
        <f aca="false">INDEX('All Metros Q2 2026'!$N$2:$N$395,MATCH($A32,'All Metros Q2 2026'!$A$2:$A$395,0))</f>
        <v>23.89</v>
      </c>
      <c r="F32" s="10" t="n">
        <f aca="false">INDEX('All Metros Q2 2026'!$Q$2:$Q$395,MATCH($A32,'All Metros Q2 2026'!$A$2:$A$395,0))</f>
        <v>0.0215266644954681</v>
      </c>
      <c r="G32" s="9" t="n">
        <f aca="false">INDEX('All Metros Q2 2026'!$E$2:$E$395,MATCH($A32,'All Metros Q2 2026'!$A$2:$A$395,0))</f>
        <v>153928659</v>
      </c>
      <c r="H32" s="9" t="n">
        <f aca="false">SUMIF('Quarterly Deliveries'!$A$2:$A$181,$A32,'Quarterly Deliveries'!$D$2:$D$181)</f>
        <v>1370269</v>
      </c>
      <c r="I32" s="9" t="n">
        <f aca="false">SUMIF('Quarterly Deliveries'!$A$2:$A$181,$A32,'Quarterly Deliveries'!$E$2:$E$181)</f>
        <v>11232</v>
      </c>
      <c r="J32" s="9" t="n">
        <f aca="false">INDEX('All Metros Q2 2026'!$L$2:$L$395,MATCH($A32,'All Metros Q2 2026'!$A$2:$A$395,0))</f>
        <v>1359037</v>
      </c>
      <c r="K32" s="9" t="n">
        <f aca="false">INDEX('All Metros Q2 2026'!$J$2:$J$395,MATCH($A32,'All Metros Q2 2026'!$A$2:$A$395,0))</f>
        <v>884102</v>
      </c>
      <c r="L32" s="10" t="n">
        <f aca="false">K32/G32</f>
        <v>0.00574358281130741</v>
      </c>
      <c r="M32" s="9" t="n">
        <f aca="false">INDEX('All Metros Q2 2026'!$M$2:$M$395,MATCH($A32,'All Metros Q2 2026'!$A$2:$A$395,0))</f>
        <v>1055758</v>
      </c>
      <c r="N32" s="12" t="n">
        <f aca="false">INDEX('All Metros Q2 2026'!$R$2:$R$395,MATCH($A32,'All Metros Q2 2026'!$A$2:$A$395,0))</f>
        <v>258.4924</v>
      </c>
    </row>
    <row r="33" customFormat="false" ht="15" hidden="false" customHeight="false" outlineLevel="0" collapsed="false">
      <c r="A33" s="29" t="s">
        <v>106</v>
      </c>
      <c r="B33" s="14" t="str">
        <f aca="false">INDEX('All Metros Q2 2026'!$C$2:$C$395,MATCH($A33,'All Metros Q2 2026'!$A$2:$A$395,0))</f>
        <v>Northeast</v>
      </c>
      <c r="C33" s="17" t="n">
        <f aca="false">INDEX('All Metros Q2 2026'!$I$2:$I$395,MATCH($A33,'All Metros Q2 2026'!$A$2:$A$395,0))</f>
        <v>0.038756288588047</v>
      </c>
      <c r="D33" s="17" t="n">
        <f aca="false">INDEX('All Metros Q2 2026'!$S$2:$S$395,MATCH($A33,'All Metros Q2 2026'!$A$2:$A$395,0))</f>
        <v>0.046529</v>
      </c>
      <c r="E33" s="18" t="n">
        <f aca="false">INDEX('All Metros Q2 2026'!$N$2:$N$395,MATCH($A33,'All Metros Q2 2026'!$A$2:$A$395,0))</f>
        <v>27.28</v>
      </c>
      <c r="F33" s="17" t="n">
        <f aca="false">INDEX('All Metros Q2 2026'!$Q$2:$Q$395,MATCH($A33,'All Metros Q2 2026'!$A$2:$A$395,0))</f>
        <v>0.0374466776847839</v>
      </c>
      <c r="G33" s="16" t="n">
        <f aca="false">INDEX('All Metros Q2 2026'!$E$2:$E$395,MATCH($A33,'All Metros Q2 2026'!$A$2:$A$395,0))</f>
        <v>137592245</v>
      </c>
      <c r="H33" s="16" t="n">
        <f aca="false">SUMIF('Quarterly Deliveries'!$A$2:$A$181,$A33,'Quarterly Deliveries'!$D$2:$D$181)</f>
        <v>268333</v>
      </c>
      <c r="I33" s="16" t="n">
        <f aca="false">SUMIF('Quarterly Deliveries'!$A$2:$A$181,$A33,'Quarterly Deliveries'!$E$2:$E$181)</f>
        <v>144236</v>
      </c>
      <c r="J33" s="16" t="n">
        <f aca="false">INDEX('All Metros Q2 2026'!$L$2:$L$395,MATCH($A33,'All Metros Q2 2026'!$A$2:$A$395,0))</f>
        <v>124097</v>
      </c>
      <c r="K33" s="16" t="n">
        <f aca="false">INDEX('All Metros Q2 2026'!$J$2:$J$395,MATCH($A33,'All Metros Q2 2026'!$A$2:$A$395,0))</f>
        <v>605129</v>
      </c>
      <c r="L33" s="17" t="n">
        <f aca="false">K33/G33</f>
        <v>0.00439798769182086</v>
      </c>
      <c r="M33" s="16" t="n">
        <f aca="false">INDEX('All Metros Q2 2026'!$M$2:$M$395,MATCH($A33,'All Metros Q2 2026'!$A$2:$A$395,0))</f>
        <v>143259</v>
      </c>
      <c r="N33" s="19" t="n">
        <f aca="false">INDEX('All Metros Q2 2026'!$R$2:$R$395,MATCH($A33,'All Metros Q2 2026'!$A$2:$A$395,0))</f>
        <v>251.123</v>
      </c>
    </row>
    <row r="34" customFormat="false" ht="15" hidden="false" customHeight="false" outlineLevel="0" collapsed="false">
      <c r="A34" s="28" t="s">
        <v>107</v>
      </c>
      <c r="B34" s="7" t="str">
        <f aca="false">INDEX('All Metros Q2 2026'!$C$2:$C$395,MATCH($A34,'All Metros Q2 2026'!$A$2:$A$395,0))</f>
        <v>South</v>
      </c>
      <c r="C34" s="10" t="n">
        <f aca="false">INDEX('All Metros Q2 2026'!$I$2:$I$395,MATCH($A34,'All Metros Q2 2026'!$A$2:$A$395,0))</f>
        <v>0.0384964570403099</v>
      </c>
      <c r="D34" s="10" t="n">
        <f aca="false">INDEX('All Metros Q2 2026'!$S$2:$S$395,MATCH($A34,'All Metros Q2 2026'!$A$2:$A$395,0))</f>
        <v>0.042494</v>
      </c>
      <c r="E34" s="11" t="n">
        <f aca="false">INDEX('All Metros Q2 2026'!$N$2:$N$395,MATCH($A34,'All Metros Q2 2026'!$A$2:$A$395,0))</f>
        <v>27.57</v>
      </c>
      <c r="F34" s="10" t="n">
        <f aca="false">INDEX('All Metros Q2 2026'!$Q$2:$Q$395,MATCH($A34,'All Metros Q2 2026'!$A$2:$A$395,0))</f>
        <v>0.0294082649052143</v>
      </c>
      <c r="G34" s="9" t="n">
        <f aca="false">INDEX('All Metros Q2 2026'!$E$2:$E$395,MATCH($A34,'All Metros Q2 2026'!$A$2:$A$395,0))</f>
        <v>174611468</v>
      </c>
      <c r="H34" s="9" t="n">
        <f aca="false">SUMIF('Quarterly Deliveries'!$A$2:$A$181,$A34,'Quarterly Deliveries'!$D$2:$D$181)</f>
        <v>954229</v>
      </c>
      <c r="I34" s="9" t="n">
        <f aca="false">SUMIF('Quarterly Deliveries'!$A$2:$A$181,$A34,'Quarterly Deliveries'!$E$2:$E$181)</f>
        <v>303914</v>
      </c>
      <c r="J34" s="9" t="n">
        <f aca="false">INDEX('All Metros Q2 2026'!$L$2:$L$395,MATCH($A34,'All Metros Q2 2026'!$A$2:$A$395,0))</f>
        <v>650315</v>
      </c>
      <c r="K34" s="9" t="n">
        <f aca="false">INDEX('All Metros Q2 2026'!$J$2:$J$395,MATCH($A34,'All Metros Q2 2026'!$A$2:$A$395,0))</f>
        <v>826696</v>
      </c>
      <c r="L34" s="10" t="n">
        <f aca="false">K34/G34</f>
        <v>0.00473448857322476</v>
      </c>
      <c r="M34" s="9" t="n">
        <f aca="false">INDEX('All Metros Q2 2026'!$M$2:$M$395,MATCH($A34,'All Metros Q2 2026'!$A$2:$A$395,0))</f>
        <v>-31143</v>
      </c>
      <c r="N34" s="12" t="n">
        <f aca="false">INDEX('All Metros Q2 2026'!$R$2:$R$395,MATCH($A34,'All Metros Q2 2026'!$A$2:$A$395,0))</f>
        <v>272.5812</v>
      </c>
    </row>
    <row r="35" customFormat="false" ht="15" hidden="false" customHeight="false" outlineLevel="0" collapsed="false">
      <c r="A35" s="29" t="s">
        <v>108</v>
      </c>
      <c r="B35" s="14" t="str">
        <f aca="false">INDEX('All Metros Q2 2026'!$C$2:$C$395,MATCH($A35,'All Metros Q2 2026'!$A$2:$A$395,0))</f>
        <v>West</v>
      </c>
      <c r="C35" s="17" t="n">
        <f aca="false">INDEX('All Metros Q2 2026'!$I$2:$I$395,MATCH($A35,'All Metros Q2 2026'!$A$2:$A$395,0))</f>
        <v>0.0380480997264385</v>
      </c>
      <c r="D35" s="17" t="n">
        <f aca="false">INDEX('All Metros Q2 2026'!$S$2:$S$395,MATCH($A35,'All Metros Q2 2026'!$A$2:$A$395,0))</f>
        <v>0.038777</v>
      </c>
      <c r="E35" s="18" t="n">
        <f aca="false">INDEX('All Metros Q2 2026'!$N$2:$N$395,MATCH($A35,'All Metros Q2 2026'!$A$2:$A$395,0))</f>
        <v>39.65</v>
      </c>
      <c r="F35" s="17" t="n">
        <f aca="false">INDEX('All Metros Q2 2026'!$Q$2:$Q$395,MATCH($A35,'All Metros Q2 2026'!$A$2:$A$395,0))</f>
        <v>0.009996029548347</v>
      </c>
      <c r="G35" s="16" t="n">
        <f aca="false">INDEX('All Metros Q2 2026'!$E$2:$E$395,MATCH($A35,'All Metros Q2 2026'!$A$2:$A$395,0))</f>
        <v>145279496</v>
      </c>
      <c r="H35" s="16" t="n">
        <f aca="false">SUMIF('Quarterly Deliveries'!$A$2:$A$181,$A35,'Quarterly Deliveries'!$D$2:$D$181)</f>
        <v>172573</v>
      </c>
      <c r="I35" s="16" t="n">
        <f aca="false">SUMIF('Quarterly Deliveries'!$A$2:$A$181,$A35,'Quarterly Deliveries'!$E$2:$E$181)</f>
        <v>43604</v>
      </c>
      <c r="J35" s="16" t="n">
        <f aca="false">INDEX('All Metros Q2 2026'!$L$2:$L$395,MATCH($A35,'All Metros Q2 2026'!$A$2:$A$395,0))</f>
        <v>128969</v>
      </c>
      <c r="K35" s="16" t="n">
        <f aca="false">INDEX('All Metros Q2 2026'!$J$2:$J$395,MATCH($A35,'All Metros Q2 2026'!$A$2:$A$395,0))</f>
        <v>316548</v>
      </c>
      <c r="L35" s="17" t="n">
        <f aca="false">K35/G35</f>
        <v>0.00217888971751389</v>
      </c>
      <c r="M35" s="16" t="n">
        <f aca="false">INDEX('All Metros Q2 2026'!$M$2:$M$395,MATCH($A35,'All Metros Q2 2026'!$A$2:$A$395,0))</f>
        <v>306985</v>
      </c>
      <c r="N35" s="19" t="n">
        <f aca="false">INDEX('All Metros Q2 2026'!$R$2:$R$395,MATCH($A35,'All Metros Q2 2026'!$A$2:$A$395,0))</f>
        <v>441.3833</v>
      </c>
    </row>
    <row r="36" customFormat="false" ht="15" hidden="false" customHeight="false" outlineLevel="0" collapsed="false">
      <c r="A36" s="28" t="s">
        <v>109</v>
      </c>
      <c r="B36" s="7" t="str">
        <f aca="false">INDEX('All Metros Q2 2026'!$C$2:$C$395,MATCH($A36,'All Metros Q2 2026'!$A$2:$A$395,0))</f>
        <v>Northeast</v>
      </c>
      <c r="C36" s="10" t="n">
        <f aca="false">INDEX('All Metros Q2 2026'!$I$2:$I$395,MATCH($A36,'All Metros Q2 2026'!$A$2:$A$395,0))</f>
        <v>0.0354500226676464</v>
      </c>
      <c r="D36" s="10" t="n">
        <f aca="false">INDEX('All Metros Q2 2026'!$S$2:$S$395,MATCH($A36,'All Metros Q2 2026'!$A$2:$A$395,0))</f>
        <v>0.039376</v>
      </c>
      <c r="E36" s="11" t="n">
        <f aca="false">INDEX('All Metros Q2 2026'!$N$2:$N$395,MATCH($A36,'All Metros Q2 2026'!$A$2:$A$395,0))</f>
        <v>20.23</v>
      </c>
      <c r="F36" s="10" t="n">
        <f aca="false">INDEX('All Metros Q2 2026'!$Q$2:$Q$395,MATCH($A36,'All Metros Q2 2026'!$A$2:$A$395,0))</f>
        <v>0.00853381771594286</v>
      </c>
      <c r="G36" s="9" t="n">
        <f aca="false">INDEX('All Metros Q2 2026'!$E$2:$E$395,MATCH($A36,'All Metros Q2 2026'!$A$2:$A$395,0))</f>
        <v>101067584</v>
      </c>
      <c r="H36" s="9" t="n">
        <f aca="false">SUMIF('Quarterly Deliveries'!$A$2:$A$181,$A36,'Quarterly Deliveries'!$D$2:$D$181)</f>
        <v>113418</v>
      </c>
      <c r="I36" s="9" t="n">
        <f aca="false">SUMIF('Quarterly Deliveries'!$A$2:$A$181,$A36,'Quarterly Deliveries'!$E$2:$E$181)</f>
        <v>37611</v>
      </c>
      <c r="J36" s="9" t="n">
        <f aca="false">INDEX('All Metros Q2 2026'!$L$2:$L$395,MATCH($A36,'All Metros Q2 2026'!$A$2:$A$395,0))</f>
        <v>75807</v>
      </c>
      <c r="K36" s="9" t="n">
        <f aca="false">INDEX('All Metros Q2 2026'!$J$2:$J$395,MATCH($A36,'All Metros Q2 2026'!$A$2:$A$395,0))</f>
        <v>48215</v>
      </c>
      <c r="L36" s="10" t="n">
        <f aca="false">K36/G36</f>
        <v>0.000477057015630254</v>
      </c>
      <c r="M36" s="9" t="n">
        <f aca="false">INDEX('All Metros Q2 2026'!$M$2:$M$395,MATCH($A36,'All Metros Q2 2026'!$A$2:$A$395,0))</f>
        <v>-219735</v>
      </c>
      <c r="N36" s="12" t="n">
        <f aca="false">INDEX('All Metros Q2 2026'!$R$2:$R$395,MATCH($A36,'All Metros Q2 2026'!$A$2:$A$395,0))</f>
        <v>171.2221</v>
      </c>
    </row>
    <row r="37" customFormat="false" ht="15" hidden="false" customHeight="false" outlineLevel="0" collapsed="false">
      <c r="A37" s="29" t="s">
        <v>110</v>
      </c>
      <c r="B37" s="14" t="str">
        <f aca="false">INDEX('All Metros Q2 2026'!$C$2:$C$395,MATCH($A37,'All Metros Q2 2026'!$A$2:$A$395,0))</f>
        <v>Midwest</v>
      </c>
      <c r="C37" s="17" t="n">
        <f aca="false">INDEX('All Metros Q2 2026'!$I$2:$I$395,MATCH($A37,'All Metros Q2 2026'!$A$2:$A$395,0))</f>
        <v>0.0346827171742916</v>
      </c>
      <c r="D37" s="17" t="n">
        <f aca="false">INDEX('All Metros Q2 2026'!$S$2:$S$395,MATCH($A37,'All Metros Q2 2026'!$A$2:$A$395,0))</f>
        <v>0.040163</v>
      </c>
      <c r="E37" s="18" t="n">
        <f aca="false">INDEX('All Metros Q2 2026'!$N$2:$N$395,MATCH($A37,'All Metros Q2 2026'!$A$2:$A$395,0))</f>
        <v>17.04</v>
      </c>
      <c r="F37" s="17" t="n">
        <f aca="false">INDEX('All Metros Q2 2026'!$Q$2:$Q$395,MATCH($A37,'All Metros Q2 2026'!$A$2:$A$395,0))</f>
        <v>0.0536649711430073</v>
      </c>
      <c r="G37" s="16" t="n">
        <f aca="false">INDEX('All Metros Q2 2026'!$E$2:$E$395,MATCH($A37,'All Metros Q2 2026'!$A$2:$A$395,0))</f>
        <v>111132211</v>
      </c>
      <c r="H37" s="16" t="n">
        <f aca="false">SUMIF('Quarterly Deliveries'!$A$2:$A$181,$A37,'Quarterly Deliveries'!$D$2:$D$181)</f>
        <v>165941</v>
      </c>
      <c r="I37" s="16" t="n">
        <f aca="false">SUMIF('Quarterly Deliveries'!$A$2:$A$181,$A37,'Quarterly Deliveries'!$E$2:$E$181)</f>
        <v>75028</v>
      </c>
      <c r="J37" s="16" t="n">
        <f aca="false">INDEX('All Metros Q2 2026'!$L$2:$L$395,MATCH($A37,'All Metros Q2 2026'!$A$2:$A$395,0))</f>
        <v>90913</v>
      </c>
      <c r="K37" s="16" t="n">
        <f aca="false">INDEX('All Metros Q2 2026'!$J$2:$J$395,MATCH($A37,'All Metros Q2 2026'!$A$2:$A$395,0))</f>
        <v>321828</v>
      </c>
      <c r="L37" s="17" t="n">
        <f aca="false">K37/G37</f>
        <v>0.0028959020710926</v>
      </c>
      <c r="M37" s="16" t="n">
        <f aca="false">INDEX('All Metros Q2 2026'!$M$2:$M$395,MATCH($A37,'All Metros Q2 2026'!$A$2:$A$395,0))</f>
        <v>-113305</v>
      </c>
      <c r="N37" s="19" t="n">
        <f aca="false">INDEX('All Metros Q2 2026'!$R$2:$R$395,MATCH($A37,'All Metros Q2 2026'!$A$2:$A$395,0))</f>
        <v>142.9785</v>
      </c>
    </row>
    <row r="38" customFormat="false" ht="15" hidden="false" customHeight="false" outlineLevel="0" collapsed="false">
      <c r="A38" s="28" t="s">
        <v>111</v>
      </c>
      <c r="B38" s="7" t="str">
        <f aca="false">INDEX('All Metros Q2 2026'!$C$2:$C$395,MATCH($A38,'All Metros Q2 2026'!$A$2:$A$395,0))</f>
        <v>South</v>
      </c>
      <c r="C38" s="10" t="n">
        <f aca="false">INDEX('All Metros Q2 2026'!$I$2:$I$395,MATCH($A38,'All Metros Q2 2026'!$A$2:$A$395,0))</f>
        <v>0.0345829799771309</v>
      </c>
      <c r="D38" s="10" t="n">
        <f aca="false">INDEX('All Metros Q2 2026'!$S$2:$S$395,MATCH($A38,'All Metros Q2 2026'!$A$2:$A$395,0))</f>
        <v>0.033394</v>
      </c>
      <c r="E38" s="11" t="n">
        <f aca="false">INDEX('All Metros Q2 2026'!$N$2:$N$395,MATCH($A38,'All Metros Q2 2026'!$A$2:$A$395,0))</f>
        <v>31.04</v>
      </c>
      <c r="F38" s="10" t="n">
        <f aca="false">INDEX('All Metros Q2 2026'!$Q$2:$Q$395,MATCH($A38,'All Metros Q2 2026'!$A$2:$A$395,0))</f>
        <v>0.0553674921393394</v>
      </c>
      <c r="G38" s="9" t="n">
        <f aca="false">INDEX('All Metros Q2 2026'!$E$2:$E$395,MATCH($A38,'All Metros Q2 2026'!$A$2:$A$395,0))</f>
        <v>124434396</v>
      </c>
      <c r="H38" s="9" t="n">
        <f aca="false">SUMIF('Quarterly Deliveries'!$A$2:$A$181,$A38,'Quarterly Deliveries'!$D$2:$D$181)</f>
        <v>914858</v>
      </c>
      <c r="I38" s="9" t="n">
        <f aca="false">SUMIF('Quarterly Deliveries'!$A$2:$A$181,$A38,'Quarterly Deliveries'!$E$2:$E$181)</f>
        <v>155740</v>
      </c>
      <c r="J38" s="9" t="n">
        <f aca="false">INDEX('All Metros Q2 2026'!$L$2:$L$395,MATCH($A38,'All Metros Q2 2026'!$A$2:$A$395,0))</f>
        <v>759118</v>
      </c>
      <c r="K38" s="9" t="n">
        <f aca="false">INDEX('All Metros Q2 2026'!$J$2:$J$395,MATCH($A38,'All Metros Q2 2026'!$A$2:$A$395,0))</f>
        <v>754705</v>
      </c>
      <c r="L38" s="10" t="n">
        <f aca="false">K38/G38</f>
        <v>0.00606508348383031</v>
      </c>
      <c r="M38" s="9" t="n">
        <f aca="false">INDEX('All Metros Q2 2026'!$M$2:$M$395,MATCH($A38,'All Metros Q2 2026'!$A$2:$A$395,0))</f>
        <v>411303</v>
      </c>
      <c r="N38" s="12" t="n">
        <f aca="false">INDEX('All Metros Q2 2026'!$R$2:$R$395,MATCH($A38,'All Metros Q2 2026'!$A$2:$A$395,0))</f>
        <v>295.2519</v>
      </c>
    </row>
    <row r="39" customFormat="false" ht="15" hidden="false" customHeight="false" outlineLevel="0" collapsed="false">
      <c r="A39" s="29" t="s">
        <v>112</v>
      </c>
      <c r="B39" s="14" t="str">
        <f aca="false">INDEX('All Metros Q2 2026'!$C$2:$C$395,MATCH($A39,'All Metros Q2 2026'!$A$2:$A$395,0))</f>
        <v>Midwest</v>
      </c>
      <c r="C39" s="17" t="n">
        <f aca="false">INDEX('All Metros Q2 2026'!$I$2:$I$395,MATCH($A39,'All Metros Q2 2026'!$A$2:$A$395,0))</f>
        <v>0.0342152304947376</v>
      </c>
      <c r="D39" s="17" t="n">
        <f aca="false">INDEX('All Metros Q2 2026'!$S$2:$S$395,MATCH($A39,'All Metros Q2 2026'!$A$2:$A$395,0))</f>
        <v>0.038873</v>
      </c>
      <c r="E39" s="18" t="n">
        <f aca="false">INDEX('All Metros Q2 2026'!$N$2:$N$395,MATCH($A39,'All Metros Q2 2026'!$A$2:$A$395,0))</f>
        <v>21.08</v>
      </c>
      <c r="F39" s="17" t="n">
        <f aca="false">INDEX('All Metros Q2 2026'!$Q$2:$Q$395,MATCH($A39,'All Metros Q2 2026'!$A$2:$A$395,0))</f>
        <v>0.0497491024434566</v>
      </c>
      <c r="G39" s="16" t="n">
        <f aca="false">INDEX('All Metros Q2 2026'!$E$2:$E$395,MATCH($A39,'All Metros Q2 2026'!$A$2:$A$395,0))</f>
        <v>123571254</v>
      </c>
      <c r="H39" s="16" t="n">
        <f aca="false">SUMIF('Quarterly Deliveries'!$A$2:$A$181,$A39,'Quarterly Deliveries'!$D$2:$D$181)</f>
        <v>664998</v>
      </c>
      <c r="I39" s="16" t="n">
        <f aca="false">SUMIF('Quarterly Deliveries'!$A$2:$A$181,$A39,'Quarterly Deliveries'!$E$2:$E$181)</f>
        <v>107569</v>
      </c>
      <c r="J39" s="16" t="n">
        <f aca="false">INDEX('All Metros Q2 2026'!$L$2:$L$395,MATCH($A39,'All Metros Q2 2026'!$A$2:$A$395,0))</f>
        <v>557429</v>
      </c>
      <c r="K39" s="16" t="n">
        <f aca="false">INDEX('All Metros Q2 2026'!$J$2:$J$395,MATCH($A39,'All Metros Q2 2026'!$A$2:$A$395,0))</f>
        <v>170559</v>
      </c>
      <c r="L39" s="17" t="n">
        <f aca="false">K39/G39</f>
        <v>0.00138024819267433</v>
      </c>
      <c r="M39" s="16" t="n">
        <f aca="false">INDEX('All Metros Q2 2026'!$M$2:$M$395,MATCH($A39,'All Metros Q2 2026'!$A$2:$A$395,0))</f>
        <v>351465</v>
      </c>
      <c r="N39" s="19" t="n">
        <f aca="false">INDEX('All Metros Q2 2026'!$R$2:$R$395,MATCH($A39,'All Metros Q2 2026'!$A$2:$A$395,0))</f>
        <v>161.4959</v>
      </c>
    </row>
    <row r="40" customFormat="false" ht="15" hidden="false" customHeight="false" outlineLevel="0" collapsed="false">
      <c r="A40" s="28" t="s">
        <v>113</v>
      </c>
      <c r="B40" s="7" t="str">
        <f aca="false">INDEX('All Metros Q2 2026'!$C$2:$C$395,MATCH($A40,'All Metros Q2 2026'!$A$2:$A$395,0))</f>
        <v>Northeast</v>
      </c>
      <c r="C40" s="10" t="n">
        <f aca="false">INDEX('All Metros Q2 2026'!$I$2:$I$395,MATCH($A40,'All Metros Q2 2026'!$A$2:$A$395,0))</f>
        <v>0.0341548770666122</v>
      </c>
      <c r="D40" s="10" t="n">
        <f aca="false">INDEX('All Metros Q2 2026'!$S$2:$S$395,MATCH($A40,'All Metros Q2 2026'!$A$2:$A$395,0))</f>
        <v>0.037245</v>
      </c>
      <c r="E40" s="11" t="n">
        <f aca="false">INDEX('All Metros Q2 2026'!$N$2:$N$395,MATCH($A40,'All Metros Q2 2026'!$A$2:$A$395,0))</f>
        <v>27.56</v>
      </c>
      <c r="F40" s="10" t="n">
        <f aca="false">INDEX('All Metros Q2 2026'!$Q$2:$Q$395,MATCH($A40,'All Metros Q2 2026'!$A$2:$A$395,0))</f>
        <v>0.0328264199197292</v>
      </c>
      <c r="G40" s="9" t="n">
        <f aca="false">INDEX('All Metros Q2 2026'!$E$2:$E$395,MATCH($A40,'All Metros Q2 2026'!$A$2:$A$395,0))</f>
        <v>110440681</v>
      </c>
      <c r="H40" s="9" t="n">
        <f aca="false">SUMIF('Quarterly Deliveries'!$A$2:$A$181,$A40,'Quarterly Deliveries'!$D$2:$D$181)</f>
        <v>137968</v>
      </c>
      <c r="I40" s="9" t="n">
        <f aca="false">SUMIF('Quarterly Deliveries'!$A$2:$A$181,$A40,'Quarterly Deliveries'!$E$2:$E$181)</f>
        <v>119416</v>
      </c>
      <c r="J40" s="9" t="n">
        <f aca="false">INDEX('All Metros Q2 2026'!$L$2:$L$395,MATCH($A40,'All Metros Q2 2026'!$A$2:$A$395,0))</f>
        <v>18552</v>
      </c>
      <c r="K40" s="9" t="n">
        <f aca="false">INDEX('All Metros Q2 2026'!$J$2:$J$395,MATCH($A40,'All Metros Q2 2026'!$A$2:$A$395,0))</f>
        <v>121466</v>
      </c>
      <c r="L40" s="10" t="n">
        <f aca="false">K40/G40</f>
        <v>0.00109983023375236</v>
      </c>
      <c r="M40" s="9" t="n">
        <f aca="false">INDEX('All Metros Q2 2026'!$M$2:$M$395,MATCH($A40,'All Metros Q2 2026'!$A$2:$A$395,0))</f>
        <v>-25260</v>
      </c>
      <c r="N40" s="12" t="n">
        <f aca="false">INDEX('All Metros Q2 2026'!$R$2:$R$395,MATCH($A40,'All Metros Q2 2026'!$A$2:$A$395,0))</f>
        <v>228.0455</v>
      </c>
    </row>
    <row r="41" customFormat="false" ht="15" hidden="false" customHeight="false" outlineLevel="0" collapsed="false">
      <c r="A41" s="29" t="s">
        <v>114</v>
      </c>
      <c r="B41" s="14" t="str">
        <f aca="false">INDEX('All Metros Q2 2026'!$C$2:$C$395,MATCH($A41,'All Metros Q2 2026'!$A$2:$A$395,0))</f>
        <v>South</v>
      </c>
      <c r="C41" s="17" t="n">
        <f aca="false">INDEX('All Metros Q2 2026'!$I$2:$I$395,MATCH($A41,'All Metros Q2 2026'!$A$2:$A$395,0))</f>
        <v>0.0337755121290684</v>
      </c>
      <c r="D41" s="17" t="n">
        <f aca="false">INDEX('All Metros Q2 2026'!$S$2:$S$395,MATCH($A41,'All Metros Q2 2026'!$A$2:$A$395,0))</f>
        <v>0.046442</v>
      </c>
      <c r="E41" s="18" t="n">
        <f aca="false">INDEX('All Metros Q2 2026'!$N$2:$N$395,MATCH($A41,'All Metros Q2 2026'!$A$2:$A$395,0))</f>
        <v>31.48</v>
      </c>
      <c r="F41" s="17" t="n">
        <f aca="false">INDEX('All Metros Q2 2026'!$Q$2:$Q$395,MATCH($A41,'All Metros Q2 2026'!$A$2:$A$395,0))</f>
        <v>0.0140972072258592</v>
      </c>
      <c r="G41" s="16" t="n">
        <f aca="false">INDEX('All Metros Q2 2026'!$E$2:$E$395,MATCH($A41,'All Metros Q2 2026'!$A$2:$A$395,0))</f>
        <v>125955685</v>
      </c>
      <c r="H41" s="16" t="n">
        <f aca="false">SUMIF('Quarterly Deliveries'!$A$2:$A$181,$A41,'Quarterly Deliveries'!$D$2:$D$181)</f>
        <v>1761357</v>
      </c>
      <c r="I41" s="16" t="n">
        <f aca="false">SUMIF('Quarterly Deliveries'!$A$2:$A$181,$A41,'Quarterly Deliveries'!$E$2:$E$181)</f>
        <v>46881</v>
      </c>
      <c r="J41" s="16" t="n">
        <f aca="false">INDEX('All Metros Q2 2026'!$L$2:$L$395,MATCH($A41,'All Metros Q2 2026'!$A$2:$A$395,0))</f>
        <v>1714476</v>
      </c>
      <c r="K41" s="16" t="n">
        <f aca="false">INDEX('All Metros Q2 2026'!$J$2:$J$395,MATCH($A41,'All Metros Q2 2026'!$A$2:$A$395,0))</f>
        <v>3410770</v>
      </c>
      <c r="L41" s="17" t="n">
        <f aca="false">K41/G41</f>
        <v>0.0270791270755266</v>
      </c>
      <c r="M41" s="16" t="n">
        <f aca="false">INDEX('All Metros Q2 2026'!$M$2:$M$395,MATCH($A41,'All Metros Q2 2026'!$A$2:$A$395,0))</f>
        <v>1232335</v>
      </c>
      <c r="N41" s="19" t="n">
        <f aca="false">INDEX('All Metros Q2 2026'!$R$2:$R$395,MATCH($A41,'All Metros Q2 2026'!$A$2:$A$395,0))</f>
        <v>337.2486</v>
      </c>
    </row>
    <row r="42" customFormat="false" ht="15" hidden="false" customHeight="false" outlineLevel="0" collapsed="false">
      <c r="A42" s="28" t="s">
        <v>115</v>
      </c>
      <c r="B42" s="7" t="str">
        <f aca="false">INDEX('All Metros Q2 2026'!$C$2:$C$395,MATCH($A42,'All Metros Q2 2026'!$A$2:$A$395,0))</f>
        <v>South</v>
      </c>
      <c r="C42" s="10" t="n">
        <f aca="false">INDEX('All Metros Q2 2026'!$I$2:$I$395,MATCH($A42,'All Metros Q2 2026'!$A$2:$A$395,0))</f>
        <v>0.0331605672836304</v>
      </c>
      <c r="D42" s="10" t="n">
        <f aca="false">INDEX('All Metros Q2 2026'!$S$2:$S$395,MATCH($A42,'All Metros Q2 2026'!$A$2:$A$395,0))</f>
        <v>0.034368</v>
      </c>
      <c r="E42" s="11" t="n">
        <f aca="false">INDEX('All Metros Q2 2026'!$N$2:$N$395,MATCH($A42,'All Metros Q2 2026'!$A$2:$A$395,0))</f>
        <v>26.99</v>
      </c>
      <c r="F42" s="10" t="n">
        <f aca="false">INDEX('All Metros Q2 2026'!$Q$2:$Q$395,MATCH($A42,'All Metros Q2 2026'!$A$2:$A$395,0))</f>
        <v>0.060309212654829</v>
      </c>
      <c r="G42" s="9" t="n">
        <f aca="false">INDEX('All Metros Q2 2026'!$E$2:$E$395,MATCH($A42,'All Metros Q2 2026'!$A$2:$A$395,0))</f>
        <v>154433878</v>
      </c>
      <c r="H42" s="9" t="n">
        <f aca="false">SUMIF('Quarterly Deliveries'!$A$2:$A$181,$A42,'Quarterly Deliveries'!$D$2:$D$181)</f>
        <v>1040245</v>
      </c>
      <c r="I42" s="9" t="n">
        <f aca="false">SUMIF('Quarterly Deliveries'!$A$2:$A$181,$A42,'Quarterly Deliveries'!$E$2:$E$181)</f>
        <v>137129</v>
      </c>
      <c r="J42" s="9" t="n">
        <f aca="false">INDEX('All Metros Q2 2026'!$L$2:$L$395,MATCH($A42,'All Metros Q2 2026'!$A$2:$A$395,0))</f>
        <v>903116</v>
      </c>
      <c r="K42" s="9" t="n">
        <f aca="false">INDEX('All Metros Q2 2026'!$J$2:$J$395,MATCH($A42,'All Metros Q2 2026'!$A$2:$A$395,0))</f>
        <v>1423395</v>
      </c>
      <c r="L42" s="10" t="n">
        <f aca="false">K42/G42</f>
        <v>0.00921685719761567</v>
      </c>
      <c r="M42" s="9" t="n">
        <f aca="false">INDEX('All Metros Q2 2026'!$M$2:$M$395,MATCH($A42,'All Metros Q2 2026'!$A$2:$A$395,0))</f>
        <v>689252</v>
      </c>
      <c r="N42" s="12" t="n">
        <f aca="false">INDEX('All Metros Q2 2026'!$R$2:$R$395,MATCH($A42,'All Metros Q2 2026'!$A$2:$A$395,0))</f>
        <v>244.1071</v>
      </c>
    </row>
    <row r="43" customFormat="false" ht="15" hidden="false" customHeight="false" outlineLevel="0" collapsed="false">
      <c r="A43" s="29" t="s">
        <v>116</v>
      </c>
      <c r="B43" s="14" t="str">
        <f aca="false">INDEX('All Metros Q2 2026'!$C$2:$C$395,MATCH($A43,'All Metros Q2 2026'!$A$2:$A$395,0))</f>
        <v>Midwest</v>
      </c>
      <c r="C43" s="17" t="n">
        <f aca="false">INDEX('All Metros Q2 2026'!$I$2:$I$395,MATCH($A43,'All Metros Q2 2026'!$A$2:$A$395,0))</f>
        <v>0.0322022847831249</v>
      </c>
      <c r="D43" s="17" t="n">
        <f aca="false">INDEX('All Metros Q2 2026'!$S$2:$S$395,MATCH($A43,'All Metros Q2 2026'!$A$2:$A$395,0))</f>
        <v>0.037958</v>
      </c>
      <c r="E43" s="18" t="n">
        <f aca="false">INDEX('All Metros Q2 2026'!$N$2:$N$395,MATCH($A43,'All Metros Q2 2026'!$A$2:$A$395,0))</f>
        <v>20.56</v>
      </c>
      <c r="F43" s="17" t="n">
        <f aca="false">INDEX('All Metros Q2 2026'!$Q$2:$Q$395,MATCH($A43,'All Metros Q2 2026'!$A$2:$A$395,0))</f>
        <v>0.027821347117424</v>
      </c>
      <c r="G43" s="16" t="n">
        <f aca="false">INDEX('All Metros Q2 2026'!$E$2:$E$395,MATCH($A43,'All Metros Q2 2026'!$A$2:$A$395,0))</f>
        <v>131901328</v>
      </c>
      <c r="H43" s="16" t="n">
        <f aca="false">SUMIF('Quarterly Deliveries'!$A$2:$A$181,$A43,'Quarterly Deliveries'!$D$2:$D$181)</f>
        <v>737985</v>
      </c>
      <c r="I43" s="16" t="n">
        <f aca="false">SUMIF('Quarterly Deliveries'!$A$2:$A$181,$A43,'Quarterly Deliveries'!$E$2:$E$181)</f>
        <v>127983</v>
      </c>
      <c r="J43" s="16" t="n">
        <f aca="false">INDEX('All Metros Q2 2026'!$L$2:$L$395,MATCH($A43,'All Metros Q2 2026'!$A$2:$A$395,0))</f>
        <v>610002</v>
      </c>
      <c r="K43" s="16" t="n">
        <f aca="false">INDEX('All Metros Q2 2026'!$J$2:$J$395,MATCH($A43,'All Metros Q2 2026'!$A$2:$A$395,0))</f>
        <v>970933</v>
      </c>
      <c r="L43" s="17" t="n">
        <f aca="false">K43/G43</f>
        <v>0.00736105553084348</v>
      </c>
      <c r="M43" s="16" t="n">
        <f aca="false">INDEX('All Metros Q2 2026'!$M$2:$M$395,MATCH($A43,'All Metros Q2 2026'!$A$2:$A$395,0))</f>
        <v>825250</v>
      </c>
      <c r="N43" s="19" t="n">
        <f aca="false">INDEX('All Metros Q2 2026'!$R$2:$R$395,MATCH($A43,'All Metros Q2 2026'!$A$2:$A$395,0))</f>
        <v>176.5461</v>
      </c>
    </row>
    <row r="44" customFormat="false" ht="15" hidden="false" customHeight="false" outlineLevel="0" collapsed="false">
      <c r="A44" s="28" t="s">
        <v>117</v>
      </c>
      <c r="B44" s="7" t="str">
        <f aca="false">INDEX('All Metros Q2 2026'!$C$2:$C$395,MATCH($A44,'All Metros Q2 2026'!$A$2:$A$395,0))</f>
        <v>South</v>
      </c>
      <c r="C44" s="10" t="n">
        <f aca="false">INDEX('All Metros Q2 2026'!$I$2:$I$395,MATCH($A44,'All Metros Q2 2026'!$A$2:$A$395,0))</f>
        <v>0.029520945623517</v>
      </c>
      <c r="D44" s="10" t="n">
        <f aca="false">INDEX('All Metros Q2 2026'!$S$2:$S$395,MATCH($A44,'All Metros Q2 2026'!$A$2:$A$395,0))</f>
        <v>0.032754</v>
      </c>
      <c r="E44" s="11" t="n">
        <f aca="false">INDEX('All Metros Q2 2026'!$N$2:$N$395,MATCH($A44,'All Metros Q2 2026'!$A$2:$A$395,0))</f>
        <v>49.82</v>
      </c>
      <c r="F44" s="10" t="n">
        <f aca="false">INDEX('All Metros Q2 2026'!$Q$2:$Q$395,MATCH($A44,'All Metros Q2 2026'!$A$2:$A$395,0))</f>
        <v>0.0179025083780289</v>
      </c>
      <c r="G44" s="9" t="n">
        <f aca="false">INDEX('All Metros Q2 2026'!$E$2:$E$395,MATCH($A44,'All Metros Q2 2026'!$A$2:$A$395,0))</f>
        <v>139894600</v>
      </c>
      <c r="H44" s="9" t="n">
        <f aca="false">SUMIF('Quarterly Deliveries'!$A$2:$A$181,$A44,'Quarterly Deliveries'!$D$2:$D$181)</f>
        <v>266149</v>
      </c>
      <c r="I44" s="9" t="n">
        <f aca="false">SUMIF('Quarterly Deliveries'!$A$2:$A$181,$A44,'Quarterly Deliveries'!$E$2:$E$181)</f>
        <v>204082</v>
      </c>
      <c r="J44" s="9" t="n">
        <f aca="false">INDEX('All Metros Q2 2026'!$L$2:$L$395,MATCH($A44,'All Metros Q2 2026'!$A$2:$A$395,0))</f>
        <v>62067</v>
      </c>
      <c r="K44" s="9" t="n">
        <f aca="false">INDEX('All Metros Q2 2026'!$J$2:$J$395,MATCH($A44,'All Metros Q2 2026'!$A$2:$A$395,0))</f>
        <v>1339391</v>
      </c>
      <c r="L44" s="10" t="n">
        <f aca="false">K44/G44</f>
        <v>0.0095742866415144</v>
      </c>
      <c r="M44" s="9" t="n">
        <f aca="false">INDEX('All Metros Q2 2026'!$M$2:$M$395,MATCH($A44,'All Metros Q2 2026'!$A$2:$A$395,0))</f>
        <v>-97692</v>
      </c>
      <c r="N44" s="12" t="n">
        <f aca="false">INDEX('All Metros Q2 2026'!$R$2:$R$395,MATCH($A44,'All Metros Q2 2026'!$A$2:$A$395,0))</f>
        <v>438.5272</v>
      </c>
    </row>
    <row r="45" customFormat="false" ht="15" hidden="false" customHeight="false" outlineLevel="0" collapsed="false">
      <c r="A45" s="29" t="s">
        <v>118</v>
      </c>
      <c r="B45" s="14" t="str">
        <f aca="false">INDEX('All Metros Q2 2026'!$C$2:$C$395,MATCH($A45,'All Metros Q2 2026'!$A$2:$A$395,0))</f>
        <v>Northeast</v>
      </c>
      <c r="C45" s="17" t="n">
        <f aca="false">INDEX('All Metros Q2 2026'!$I$2:$I$395,MATCH($A45,'All Metros Q2 2026'!$A$2:$A$395,0))</f>
        <v>0.0280649177730083</v>
      </c>
      <c r="D45" s="17" t="n">
        <f aca="false">INDEX('All Metros Q2 2026'!$S$2:$S$395,MATCH($A45,'All Metros Q2 2026'!$A$2:$A$395,0))</f>
        <v>0.032556</v>
      </c>
      <c r="E45" s="18" t="n">
        <f aca="false">INDEX('All Metros Q2 2026'!$N$2:$N$395,MATCH($A45,'All Metros Q2 2026'!$A$2:$A$395,0))</f>
        <v>28.91</v>
      </c>
      <c r="F45" s="17" t="n">
        <f aca="false">INDEX('All Metros Q2 2026'!$Q$2:$Q$395,MATCH($A45,'All Metros Q2 2026'!$A$2:$A$395,0))</f>
        <v>0.0221768338233232</v>
      </c>
      <c r="G45" s="16" t="n">
        <f aca="false">INDEX('All Metros Q2 2026'!$E$2:$E$395,MATCH($A45,'All Metros Q2 2026'!$A$2:$A$395,0))</f>
        <v>238935424</v>
      </c>
      <c r="H45" s="16" t="n">
        <f aca="false">SUMIF('Quarterly Deliveries'!$A$2:$A$181,$A45,'Quarterly Deliveries'!$D$2:$D$181)</f>
        <v>502931</v>
      </c>
      <c r="I45" s="16" t="n">
        <f aca="false">SUMIF('Quarterly Deliveries'!$A$2:$A$181,$A45,'Quarterly Deliveries'!$E$2:$E$181)</f>
        <v>741503</v>
      </c>
      <c r="J45" s="16" t="n">
        <f aca="false">INDEX('All Metros Q2 2026'!$L$2:$L$395,MATCH($A45,'All Metros Q2 2026'!$A$2:$A$395,0))</f>
        <v>-238572</v>
      </c>
      <c r="K45" s="16" t="n">
        <f aca="false">INDEX('All Metros Q2 2026'!$J$2:$J$395,MATCH($A45,'All Metros Q2 2026'!$A$2:$A$395,0))</f>
        <v>579982</v>
      </c>
      <c r="L45" s="17" t="n">
        <f aca="false">K45/G45</f>
        <v>0.00242735878293208</v>
      </c>
      <c r="M45" s="16" t="n">
        <f aca="false">INDEX('All Metros Q2 2026'!$M$2:$M$395,MATCH($A45,'All Metros Q2 2026'!$A$2:$A$395,0))</f>
        <v>-756862</v>
      </c>
      <c r="N45" s="19" t="n">
        <f aca="false">INDEX('All Metros Q2 2026'!$R$2:$R$395,MATCH($A45,'All Metros Q2 2026'!$A$2:$A$395,0))</f>
        <v>264.94</v>
      </c>
    </row>
    <row r="46" customFormat="false" ht="15" hidden="false" customHeight="false" outlineLevel="0" collapsed="false">
      <c r="A46" s="28" t="s">
        <v>119</v>
      </c>
      <c r="B46" s="7" t="str">
        <f aca="false">INDEX('All Metros Q2 2026'!$C$2:$C$395,MATCH($A46,'All Metros Q2 2026'!$A$2:$A$395,0))</f>
        <v>Midwest</v>
      </c>
      <c r="C46" s="10" t="n">
        <f aca="false">INDEX('All Metros Q2 2026'!$I$2:$I$395,MATCH($A46,'All Metros Q2 2026'!$A$2:$A$395,0))</f>
        <v>0.0266438405960798</v>
      </c>
      <c r="D46" s="10" t="n">
        <f aca="false">INDEX('All Metros Q2 2026'!$S$2:$S$395,MATCH($A46,'All Metros Q2 2026'!$A$2:$A$395,0))</f>
        <v>0.033565</v>
      </c>
      <c r="E46" s="11" t="n">
        <f aca="false">INDEX('All Metros Q2 2026'!$N$2:$N$395,MATCH($A46,'All Metros Q2 2026'!$A$2:$A$395,0))</f>
        <v>22.04</v>
      </c>
      <c r="F46" s="10" t="n">
        <f aca="false">INDEX('All Metros Q2 2026'!$Q$2:$Q$395,MATCH($A46,'All Metros Q2 2026'!$A$2:$A$395,0))</f>
        <v>0.0499577485024929</v>
      </c>
      <c r="G46" s="9" t="n">
        <f aca="false">INDEX('All Metros Q2 2026'!$E$2:$E$395,MATCH($A46,'All Metros Q2 2026'!$A$2:$A$395,0))</f>
        <v>203934782</v>
      </c>
      <c r="H46" s="9" t="n">
        <f aca="false">SUMIF('Quarterly Deliveries'!$A$2:$A$181,$A46,'Quarterly Deliveries'!$D$2:$D$181)</f>
        <v>647379</v>
      </c>
      <c r="I46" s="9" t="n">
        <f aca="false">SUMIF('Quarterly Deliveries'!$A$2:$A$181,$A46,'Quarterly Deliveries'!$E$2:$E$181)</f>
        <v>95842</v>
      </c>
      <c r="J46" s="9" t="n">
        <f aca="false">INDEX('All Metros Q2 2026'!$L$2:$L$395,MATCH($A46,'All Metros Q2 2026'!$A$2:$A$395,0))</f>
        <v>551537</v>
      </c>
      <c r="K46" s="9" t="n">
        <f aca="false">INDEX('All Metros Q2 2026'!$J$2:$J$395,MATCH($A46,'All Metros Q2 2026'!$A$2:$A$395,0))</f>
        <v>511192</v>
      </c>
      <c r="L46" s="10" t="n">
        <f aca="false">K46/G46</f>
        <v>0.00250664450167211</v>
      </c>
      <c r="M46" s="9" t="n">
        <f aca="false">INDEX('All Metros Q2 2026'!$M$2:$M$395,MATCH($A46,'All Metros Q2 2026'!$A$2:$A$395,0))</f>
        <v>219177</v>
      </c>
      <c r="N46" s="12" t="n">
        <f aca="false">INDEX('All Metros Q2 2026'!$R$2:$R$395,MATCH($A46,'All Metros Q2 2026'!$A$2:$A$395,0))</f>
        <v>179.6045</v>
      </c>
    </row>
    <row r="48" customFormat="false" ht="15" hidden="false" customHeight="false" outlineLevel="0" collapsed="false">
      <c r="A48" s="2" t="s">
        <v>120</v>
      </c>
    </row>
    <row r="49" customFormat="false" ht="15" hidden="false" customHeight="false" outlineLevel="0" collapsed="false">
      <c r="A49" s="2" t="s">
        <v>121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3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7"/>
    <col collapsed="false" customWidth="true" hidden="false" outlineLevel="0" max="3" min="3" style="0" width="11"/>
    <col collapsed="false" customWidth="true" hidden="false" outlineLevel="0" max="4" min="4" style="0" width="10"/>
    <col collapsed="false" customWidth="true" hidden="false" outlineLevel="0" max="5" min="5" style="0" width="15"/>
    <col collapsed="false" customWidth="true" hidden="false" outlineLevel="0" max="6" min="6" style="0" width="14"/>
    <col collapsed="false" customWidth="true" hidden="false" outlineLevel="0" max="7" min="7" style="0" width="13"/>
    <col collapsed="false" customWidth="true" hidden="false" outlineLevel="0" max="8" min="8" style="0" width="14"/>
    <col collapsed="false" customWidth="true" hidden="false" outlineLevel="0" max="9" min="9" style="0" width="10"/>
    <col collapsed="false" customWidth="true" hidden="false" outlineLevel="0" max="10" min="10" style="0" width="15"/>
    <col collapsed="false" customWidth="true" hidden="false" outlineLevel="0" max="11" min="11" style="0" width="10"/>
    <col collapsed="false" customWidth="true" hidden="false" outlineLevel="0" max="13" min="12" style="0" width="16"/>
    <col collapsed="false" customWidth="true" hidden="false" outlineLevel="0" max="14" min="14" style="0" width="12"/>
    <col collapsed="false" customWidth="true" hidden="false" outlineLevel="0" max="15" min="15" style="0" width="11"/>
    <col collapsed="false" customWidth="true" hidden="false" outlineLevel="0" max="16" min="16" style="0" width="16"/>
    <col collapsed="false" customWidth="true" hidden="false" outlineLevel="0" max="19" min="17" style="0" width="12"/>
    <col collapsed="false" customWidth="true" hidden="false" outlineLevel="0" max="20" min="20" style="0" width="15"/>
  </cols>
  <sheetData>
    <row r="1" customFormat="false" ht="30" hidden="false" customHeight="true" outlineLevel="0" collapsed="false">
      <c r="A1" s="3" t="s">
        <v>68</v>
      </c>
      <c r="B1" s="3" t="s">
        <v>122</v>
      </c>
      <c r="C1" s="3" t="s">
        <v>46</v>
      </c>
      <c r="D1" s="3" t="s">
        <v>123</v>
      </c>
      <c r="E1" s="3" t="s">
        <v>48</v>
      </c>
      <c r="F1" s="3" t="s">
        <v>124</v>
      </c>
      <c r="G1" s="3" t="s">
        <v>125</v>
      </c>
      <c r="H1" s="3" t="s">
        <v>126</v>
      </c>
      <c r="I1" s="3" t="s">
        <v>69</v>
      </c>
      <c r="J1" s="3" t="s">
        <v>51</v>
      </c>
      <c r="K1" s="3" t="s">
        <v>52</v>
      </c>
      <c r="L1" s="3" t="s">
        <v>127</v>
      </c>
      <c r="M1" s="3" t="s">
        <v>128</v>
      </c>
      <c r="N1" s="3" t="s">
        <v>129</v>
      </c>
      <c r="O1" s="3" t="s">
        <v>130</v>
      </c>
      <c r="P1" s="3" t="s">
        <v>131</v>
      </c>
      <c r="Q1" s="3" t="s">
        <v>132</v>
      </c>
      <c r="R1" s="3" t="s">
        <v>133</v>
      </c>
      <c r="S1" s="3" t="s">
        <v>70</v>
      </c>
      <c r="T1" s="3" t="s">
        <v>134</v>
      </c>
    </row>
    <row r="2" customFormat="false" ht="15" hidden="false" customHeight="false" outlineLevel="0" collapsed="false">
      <c r="A2" s="28" t="s">
        <v>86</v>
      </c>
      <c r="B2" s="28" t="s">
        <v>135</v>
      </c>
      <c r="C2" s="7" t="s">
        <v>62</v>
      </c>
      <c r="D2" s="28" t="s">
        <v>136</v>
      </c>
      <c r="E2" s="30" t="n">
        <v>553197465</v>
      </c>
      <c r="F2" s="30" t="n">
        <v>26631188</v>
      </c>
      <c r="G2" s="30" t="n">
        <v>582616</v>
      </c>
      <c r="H2" s="30" t="n">
        <v>27213804</v>
      </c>
      <c r="I2" s="31" t="n">
        <v>0.0491936542093754</v>
      </c>
      <c r="J2" s="30" t="n">
        <v>1545496</v>
      </c>
      <c r="K2" s="10" t="n">
        <f aca="false">J2/E2</f>
        <v>0.00279375105234801</v>
      </c>
      <c r="L2" s="30" t="n">
        <v>274295</v>
      </c>
      <c r="M2" s="30" t="n">
        <v>86779</v>
      </c>
      <c r="N2" s="32" t="n">
        <v>22.58</v>
      </c>
      <c r="O2" s="31" t="n">
        <v>0.950806319713593</v>
      </c>
      <c r="P2" s="30" t="n">
        <v>1606041</v>
      </c>
      <c r="Q2" s="31" t="n">
        <v>0.0208278615027666</v>
      </c>
      <c r="R2" s="33" t="n">
        <v>187.1287</v>
      </c>
      <c r="S2" s="31" t="n">
        <v>0.056467</v>
      </c>
      <c r="T2" s="30" t="n">
        <v>31324858</v>
      </c>
    </row>
    <row r="3" customFormat="false" ht="15" hidden="false" customHeight="false" outlineLevel="0" collapsed="false">
      <c r="A3" s="29" t="s">
        <v>84</v>
      </c>
      <c r="B3" s="29" t="s">
        <v>137</v>
      </c>
      <c r="C3" s="14" t="s">
        <v>63</v>
      </c>
      <c r="D3" s="29" t="s">
        <v>138</v>
      </c>
      <c r="E3" s="34" t="n">
        <v>470480234</v>
      </c>
      <c r="F3" s="34" t="n">
        <v>23186730</v>
      </c>
      <c r="G3" s="34" t="n">
        <v>561774</v>
      </c>
      <c r="H3" s="34" t="n">
        <v>23748504</v>
      </c>
      <c r="I3" s="35" t="n">
        <v>0.0504771545529366</v>
      </c>
      <c r="J3" s="34" t="n">
        <v>7341429</v>
      </c>
      <c r="K3" s="17" t="n">
        <f aca="false">J3/E3</f>
        <v>0.0156041178129494</v>
      </c>
      <c r="L3" s="34" t="n">
        <v>4524932</v>
      </c>
      <c r="M3" s="34" t="n">
        <v>3214034</v>
      </c>
      <c r="N3" s="36" t="n">
        <v>25.47</v>
      </c>
      <c r="O3" s="35" t="n">
        <v>0.949522852897644</v>
      </c>
      <c r="P3" s="34" t="n">
        <v>5977629</v>
      </c>
      <c r="Q3" s="35" t="n">
        <v>0.0247361417859793</v>
      </c>
      <c r="R3" s="37" t="n">
        <v>273.9081</v>
      </c>
      <c r="S3" s="35" t="n">
        <v>0.05557</v>
      </c>
      <c r="T3" s="34" t="n">
        <v>26552696</v>
      </c>
    </row>
    <row r="4" customFormat="false" ht="15" hidden="false" customHeight="false" outlineLevel="0" collapsed="false">
      <c r="A4" s="28" t="s">
        <v>100</v>
      </c>
      <c r="B4" s="28" t="s">
        <v>139</v>
      </c>
      <c r="C4" s="7" t="s">
        <v>61</v>
      </c>
      <c r="D4" s="28" t="s">
        <v>140</v>
      </c>
      <c r="E4" s="30" t="n">
        <v>451083032</v>
      </c>
      <c r="F4" s="30" t="n">
        <v>18588355</v>
      </c>
      <c r="G4" s="30" t="n">
        <v>385915</v>
      </c>
      <c r="H4" s="30" t="n">
        <v>18974270</v>
      </c>
      <c r="I4" s="31" t="n">
        <v>0.0420638062059879</v>
      </c>
      <c r="J4" s="30" t="n">
        <v>754011</v>
      </c>
      <c r="K4" s="10" t="n">
        <f aca="false">J4/E4</f>
        <v>0.0016715570006189</v>
      </c>
      <c r="L4" s="30" t="n">
        <v>-43785</v>
      </c>
      <c r="M4" s="30" t="n">
        <v>95867</v>
      </c>
      <c r="N4" s="32" t="n">
        <v>54.55</v>
      </c>
      <c r="O4" s="31" t="n">
        <v>0.95793616771698</v>
      </c>
      <c r="P4" s="30" t="n">
        <v>253855</v>
      </c>
      <c r="Q4" s="31" t="n">
        <v>0.00988360028713942</v>
      </c>
      <c r="R4" s="33" t="n">
        <v>494.8228</v>
      </c>
      <c r="S4" s="31" t="n">
        <v>0.045281</v>
      </c>
      <c r="T4" s="30" t="n">
        <v>20459583</v>
      </c>
    </row>
    <row r="5" customFormat="false" ht="15" hidden="false" customHeight="false" outlineLevel="0" collapsed="false">
      <c r="A5" s="29" t="s">
        <v>78</v>
      </c>
      <c r="B5" s="29" t="s">
        <v>141</v>
      </c>
      <c r="C5" s="14" t="s">
        <v>64</v>
      </c>
      <c r="D5" s="29" t="s">
        <v>142</v>
      </c>
      <c r="E5" s="34" t="n">
        <v>447515199</v>
      </c>
      <c r="F5" s="34" t="n">
        <v>25112399</v>
      </c>
      <c r="G5" s="34" t="n">
        <v>964090</v>
      </c>
      <c r="H5" s="34" t="n">
        <v>26076489</v>
      </c>
      <c r="I5" s="35" t="n">
        <v>0.0582695044577122</v>
      </c>
      <c r="J5" s="34" t="n">
        <v>537383</v>
      </c>
      <c r="K5" s="17" t="n">
        <f aca="false">J5/E5</f>
        <v>0.0012008150811432</v>
      </c>
      <c r="L5" s="34" t="n">
        <v>-2750</v>
      </c>
      <c r="M5" s="34" t="n">
        <v>-251533</v>
      </c>
      <c r="N5" s="36" t="n">
        <v>36.91</v>
      </c>
      <c r="O5" s="35" t="n">
        <v>0.941730499267578</v>
      </c>
      <c r="P5" s="34" t="n">
        <v>245112</v>
      </c>
      <c r="Q5" s="35" t="n">
        <v>-0.00704560987651348</v>
      </c>
      <c r="R5" s="37" t="n">
        <v>402.7857</v>
      </c>
      <c r="S5" s="35" t="n">
        <v>0.061476</v>
      </c>
      <c r="T5" s="34" t="n">
        <v>27544495</v>
      </c>
    </row>
    <row r="6" customFormat="false" ht="15" hidden="false" customHeight="false" outlineLevel="0" collapsed="false">
      <c r="A6" s="28" t="s">
        <v>81</v>
      </c>
      <c r="B6" s="28" t="s">
        <v>137</v>
      </c>
      <c r="C6" s="7" t="s">
        <v>63</v>
      </c>
      <c r="D6" s="28" t="s">
        <v>143</v>
      </c>
      <c r="E6" s="30" t="n">
        <v>443863346</v>
      </c>
      <c r="F6" s="30" t="n">
        <v>23876741</v>
      </c>
      <c r="G6" s="30" t="n">
        <v>448841</v>
      </c>
      <c r="H6" s="30" t="n">
        <v>24325582</v>
      </c>
      <c r="I6" s="31" t="n">
        <v>0.0548042133450508</v>
      </c>
      <c r="J6" s="30" t="n">
        <v>4174484</v>
      </c>
      <c r="K6" s="10" t="n">
        <f aca="false">J6/E6</f>
        <v>0.00940488561990879</v>
      </c>
      <c r="L6" s="30" t="n">
        <v>1789384</v>
      </c>
      <c r="M6" s="30" t="n">
        <v>1143889</v>
      </c>
      <c r="N6" s="32" t="n">
        <v>25.01</v>
      </c>
      <c r="O6" s="31" t="n">
        <v>0.94519579410553</v>
      </c>
      <c r="P6" s="30" t="n">
        <v>3703929</v>
      </c>
      <c r="Q6" s="31" t="n">
        <v>0.0209729671478271</v>
      </c>
      <c r="R6" s="33" t="n">
        <v>254.4836</v>
      </c>
      <c r="S6" s="31" t="n">
        <v>0.060275</v>
      </c>
      <c r="T6" s="30" t="n">
        <v>27005756</v>
      </c>
    </row>
    <row r="7" customFormat="false" ht="15" hidden="false" customHeight="false" outlineLevel="0" collapsed="false">
      <c r="A7" s="29" t="s">
        <v>92</v>
      </c>
      <c r="B7" s="29" t="s">
        <v>144</v>
      </c>
      <c r="C7" s="14" t="s">
        <v>63</v>
      </c>
      <c r="D7" s="29" t="s">
        <v>145</v>
      </c>
      <c r="E7" s="34" t="n">
        <v>372302011</v>
      </c>
      <c r="F7" s="34" t="n">
        <v>16484431</v>
      </c>
      <c r="G7" s="34" t="n">
        <v>340954</v>
      </c>
      <c r="H7" s="34" t="n">
        <v>16825385</v>
      </c>
      <c r="I7" s="35" t="n">
        <v>0.0451928377151489</v>
      </c>
      <c r="J7" s="34" t="n">
        <v>1432385</v>
      </c>
      <c r="K7" s="17" t="n">
        <f aca="false">J7/E7</f>
        <v>0.00384737379245582</v>
      </c>
      <c r="L7" s="34" t="n">
        <v>462161</v>
      </c>
      <c r="M7" s="34" t="n">
        <v>-984787</v>
      </c>
      <c r="N7" s="36" t="n">
        <v>24.42</v>
      </c>
      <c r="O7" s="35" t="n">
        <v>0.954807162284851</v>
      </c>
      <c r="P7" s="34" t="n">
        <v>1370598</v>
      </c>
      <c r="Q7" s="35" t="n">
        <v>0.0373068265616894</v>
      </c>
      <c r="R7" s="37" t="n">
        <v>225.5623</v>
      </c>
      <c r="S7" s="35" t="n">
        <v>0.043455</v>
      </c>
      <c r="T7" s="34" t="n">
        <v>16240766</v>
      </c>
    </row>
    <row r="8" customFormat="false" ht="15" hidden="false" customHeight="false" outlineLevel="0" collapsed="false">
      <c r="A8" s="28" t="s">
        <v>98</v>
      </c>
      <c r="B8" s="28" t="s">
        <v>146</v>
      </c>
      <c r="C8" s="7" t="s">
        <v>61</v>
      </c>
      <c r="D8" s="28" t="s">
        <v>147</v>
      </c>
      <c r="E8" s="30" t="n">
        <v>340511381</v>
      </c>
      <c r="F8" s="30" t="n">
        <v>14159734</v>
      </c>
      <c r="G8" s="30" t="n">
        <v>380557</v>
      </c>
      <c r="H8" s="30" t="n">
        <v>14540291</v>
      </c>
      <c r="I8" s="31" t="n">
        <v>0.0427013374865055</v>
      </c>
      <c r="J8" s="30" t="n">
        <v>788881</v>
      </c>
      <c r="K8" s="10" t="n">
        <f aca="false">J8/E8</f>
        <v>0.00231675369464376</v>
      </c>
      <c r="L8" s="30" t="n">
        <v>336039</v>
      </c>
      <c r="M8" s="30" t="n">
        <v>87374</v>
      </c>
      <c r="N8" s="32" t="n">
        <v>22.47</v>
      </c>
      <c r="O8" s="31" t="n">
        <v>0.957298636436462</v>
      </c>
      <c r="P8" s="30" t="n">
        <v>824498</v>
      </c>
      <c r="Q8" s="31" t="n">
        <v>0.00928409583866596</v>
      </c>
      <c r="R8" s="33" t="n">
        <v>179.9754</v>
      </c>
      <c r="S8" s="31" t="n">
        <v>0.050245</v>
      </c>
      <c r="T8" s="30" t="n">
        <v>17148638</v>
      </c>
    </row>
    <row r="9" customFormat="false" ht="15" hidden="false" customHeight="false" outlineLevel="0" collapsed="false">
      <c r="A9" s="29" t="s">
        <v>82</v>
      </c>
      <c r="B9" s="29" t="s">
        <v>148</v>
      </c>
      <c r="C9" s="14" t="s">
        <v>62</v>
      </c>
      <c r="D9" s="29" t="s">
        <v>149</v>
      </c>
      <c r="E9" s="34" t="n">
        <v>263757399</v>
      </c>
      <c r="F9" s="34" t="n">
        <v>12884050</v>
      </c>
      <c r="G9" s="34" t="n">
        <v>509500</v>
      </c>
      <c r="H9" s="34" t="n">
        <v>13393550</v>
      </c>
      <c r="I9" s="35" t="n">
        <v>0.0507798083126545</v>
      </c>
      <c r="J9" s="34" t="n">
        <v>910327</v>
      </c>
      <c r="K9" s="17" t="n">
        <f aca="false">J9/E9</f>
        <v>0.00345137995541122</v>
      </c>
      <c r="L9" s="34" t="n">
        <v>6489</v>
      </c>
      <c r="M9" s="34" t="n">
        <v>1777790</v>
      </c>
      <c r="N9" s="36" t="n">
        <v>18.88</v>
      </c>
      <c r="O9" s="35" t="n">
        <v>0.949220180511475</v>
      </c>
      <c r="P9" s="34" t="n">
        <v>272202</v>
      </c>
      <c r="Q9" s="35" t="n">
        <v>0.00543956365436316</v>
      </c>
      <c r="R9" s="37" t="n">
        <v>129.0761</v>
      </c>
      <c r="S9" s="35" t="n">
        <v>0.062588</v>
      </c>
      <c r="T9" s="34" t="n">
        <v>16565257</v>
      </c>
    </row>
    <row r="10" customFormat="false" ht="15" hidden="false" customHeight="false" outlineLevel="0" collapsed="false">
      <c r="A10" s="28" t="s">
        <v>91</v>
      </c>
      <c r="B10" s="28" t="s">
        <v>150</v>
      </c>
      <c r="C10" s="7" t="s">
        <v>63</v>
      </c>
      <c r="D10" s="28" t="s">
        <v>151</v>
      </c>
      <c r="E10" s="30" t="n">
        <v>259133592</v>
      </c>
      <c r="F10" s="30" t="n">
        <v>10868987</v>
      </c>
      <c r="G10" s="30" t="n">
        <v>898163</v>
      </c>
      <c r="H10" s="30" t="n">
        <v>11767150</v>
      </c>
      <c r="I10" s="31" t="n">
        <v>0.0454095900058746</v>
      </c>
      <c r="J10" s="30" t="n">
        <v>1026812</v>
      </c>
      <c r="K10" s="10" t="n">
        <f aca="false">J10/E10</f>
        <v>0.00396248125175527</v>
      </c>
      <c r="L10" s="30" t="n">
        <v>-525821</v>
      </c>
      <c r="M10" s="30" t="n">
        <v>-480861</v>
      </c>
      <c r="N10" s="32" t="n">
        <v>35.44</v>
      </c>
      <c r="O10" s="31" t="n">
        <v>0.954590439796448</v>
      </c>
      <c r="P10" s="30" t="n">
        <v>905020</v>
      </c>
      <c r="Q10" s="31" t="n">
        <v>0.0328990779817104</v>
      </c>
      <c r="R10" s="33" t="n">
        <v>332.95</v>
      </c>
      <c r="S10" s="31" t="n">
        <v>0.051324</v>
      </c>
      <c r="T10" s="30" t="n">
        <v>13352584</v>
      </c>
    </row>
    <row r="11" customFormat="false" ht="15" hidden="false" customHeight="false" outlineLevel="0" collapsed="false">
      <c r="A11" s="29" t="s">
        <v>89</v>
      </c>
      <c r="B11" s="29" t="s">
        <v>152</v>
      </c>
      <c r="C11" s="14" t="s">
        <v>64</v>
      </c>
      <c r="D11" s="29" t="s">
        <v>153</v>
      </c>
      <c r="E11" s="34" t="n">
        <v>247957701</v>
      </c>
      <c r="F11" s="34" t="n">
        <v>11115215</v>
      </c>
      <c r="G11" s="34" t="n">
        <v>432576</v>
      </c>
      <c r="H11" s="34" t="n">
        <v>11547791</v>
      </c>
      <c r="I11" s="35" t="n">
        <v>0.0465716160833836</v>
      </c>
      <c r="J11" s="34" t="n">
        <v>2633684</v>
      </c>
      <c r="K11" s="17" t="n">
        <f aca="false">J11/E11</f>
        <v>0.0106215051574462</v>
      </c>
      <c r="L11" s="34" t="n">
        <v>3102481</v>
      </c>
      <c r="M11" s="34" t="n">
        <v>2816500</v>
      </c>
      <c r="N11" s="36" t="n">
        <v>27.14</v>
      </c>
      <c r="O11" s="35" t="n">
        <v>0.953428387641907</v>
      </c>
      <c r="P11" s="34" t="n">
        <v>2926418</v>
      </c>
      <c r="Q11" s="35" t="n">
        <v>0.0476467646658421</v>
      </c>
      <c r="R11" s="37" t="n">
        <v>262.3277</v>
      </c>
      <c r="S11" s="35" t="n">
        <v>0.049584</v>
      </c>
      <c r="T11" s="34" t="n">
        <v>12425410</v>
      </c>
    </row>
    <row r="12" customFormat="false" ht="15" hidden="false" customHeight="false" outlineLevel="0" collapsed="false">
      <c r="A12" s="28" t="s">
        <v>118</v>
      </c>
      <c r="B12" s="28" t="s">
        <v>154</v>
      </c>
      <c r="C12" s="7" t="s">
        <v>61</v>
      </c>
      <c r="D12" s="28" t="s">
        <v>155</v>
      </c>
      <c r="E12" s="30" t="n">
        <v>238935424</v>
      </c>
      <c r="F12" s="30" t="n">
        <v>6413307</v>
      </c>
      <c r="G12" s="30" t="n">
        <v>292396</v>
      </c>
      <c r="H12" s="30" t="n">
        <v>6705703</v>
      </c>
      <c r="I12" s="31" t="n">
        <v>0.0280649177730083</v>
      </c>
      <c r="J12" s="30" t="n">
        <v>579982</v>
      </c>
      <c r="K12" s="10" t="n">
        <f aca="false">J12/E12</f>
        <v>0.00242735878293208</v>
      </c>
      <c r="L12" s="30" t="n">
        <v>-238572</v>
      </c>
      <c r="M12" s="30" t="n">
        <v>-756862</v>
      </c>
      <c r="N12" s="32" t="n">
        <v>28.91</v>
      </c>
      <c r="O12" s="31" t="n">
        <v>0.971935093402863</v>
      </c>
      <c r="P12" s="30" t="n">
        <v>428761</v>
      </c>
      <c r="Q12" s="31" t="n">
        <v>0.0221768338233232</v>
      </c>
      <c r="R12" s="33" t="n">
        <v>264.94</v>
      </c>
      <c r="S12" s="31" t="n">
        <v>0.032556</v>
      </c>
      <c r="T12" s="30" t="n">
        <v>7797621</v>
      </c>
    </row>
    <row r="13" customFormat="false" ht="15" hidden="false" customHeight="false" outlineLevel="0" collapsed="false">
      <c r="A13" s="29" t="s">
        <v>119</v>
      </c>
      <c r="B13" s="29" t="s">
        <v>156</v>
      </c>
      <c r="C13" s="14" t="s">
        <v>62</v>
      </c>
      <c r="D13" s="29" t="s">
        <v>157</v>
      </c>
      <c r="E13" s="34" t="n">
        <v>203934782</v>
      </c>
      <c r="F13" s="34" t="n">
        <v>5366309</v>
      </c>
      <c r="G13" s="34" t="n">
        <v>67297</v>
      </c>
      <c r="H13" s="34" t="n">
        <v>5433606</v>
      </c>
      <c r="I13" s="35" t="n">
        <v>0.0266438405960798</v>
      </c>
      <c r="J13" s="34" t="n">
        <v>511192</v>
      </c>
      <c r="K13" s="17" t="n">
        <f aca="false">J13/E13</f>
        <v>0.00250664450167211</v>
      </c>
      <c r="L13" s="34" t="n">
        <v>551537</v>
      </c>
      <c r="M13" s="34" t="n">
        <v>219177</v>
      </c>
      <c r="N13" s="36" t="n">
        <v>22.04</v>
      </c>
      <c r="O13" s="35" t="n">
        <v>0.973356187343597</v>
      </c>
      <c r="P13" s="34" t="n">
        <v>438601</v>
      </c>
      <c r="Q13" s="35" t="n">
        <v>0.0499577485024929</v>
      </c>
      <c r="R13" s="37" t="n">
        <v>179.6045</v>
      </c>
      <c r="S13" s="35" t="n">
        <v>0.033565</v>
      </c>
      <c r="T13" s="34" t="n">
        <v>6862242</v>
      </c>
    </row>
    <row r="14" customFormat="false" ht="15" hidden="false" customHeight="false" outlineLevel="0" collapsed="false">
      <c r="A14" s="28" t="s">
        <v>75</v>
      </c>
      <c r="B14" s="28" t="s">
        <v>141</v>
      </c>
      <c r="C14" s="7" t="s">
        <v>64</v>
      </c>
      <c r="D14" s="28" t="s">
        <v>158</v>
      </c>
      <c r="E14" s="30" t="n">
        <v>203890058</v>
      </c>
      <c r="F14" s="30" t="n">
        <v>12569429</v>
      </c>
      <c r="G14" s="30" t="n">
        <v>386518</v>
      </c>
      <c r="H14" s="30" t="n">
        <v>12955947</v>
      </c>
      <c r="I14" s="31" t="n">
        <v>0.063543789088726</v>
      </c>
      <c r="J14" s="30" t="n">
        <v>1004138</v>
      </c>
      <c r="K14" s="10" t="n">
        <f aca="false">J14/E14</f>
        <v>0.00492489928076827</v>
      </c>
      <c r="L14" s="30" t="n">
        <v>785175</v>
      </c>
      <c r="M14" s="30" t="n">
        <v>555646</v>
      </c>
      <c r="N14" s="32" t="n">
        <v>27.13</v>
      </c>
      <c r="O14" s="31" t="n">
        <v>0.936456203460693</v>
      </c>
      <c r="P14" s="30" t="n">
        <v>522559</v>
      </c>
      <c r="Q14" s="31" t="n">
        <v>0.0186821389943361</v>
      </c>
      <c r="R14" s="33" t="n">
        <v>288.0972</v>
      </c>
      <c r="S14" s="31" t="n">
        <v>0.068263</v>
      </c>
      <c r="T14" s="30" t="n">
        <v>13986763</v>
      </c>
    </row>
    <row r="15" customFormat="false" ht="15" hidden="false" customHeight="false" outlineLevel="0" collapsed="false">
      <c r="A15" s="29" t="s">
        <v>101</v>
      </c>
      <c r="B15" s="29" t="s">
        <v>159</v>
      </c>
      <c r="C15" s="14" t="s">
        <v>62</v>
      </c>
      <c r="D15" s="29" t="s">
        <v>160</v>
      </c>
      <c r="E15" s="34" t="n">
        <v>176854021</v>
      </c>
      <c r="F15" s="34" t="n">
        <v>7160722</v>
      </c>
      <c r="G15" s="34" t="n">
        <v>72396</v>
      </c>
      <c r="H15" s="34" t="n">
        <v>7233118</v>
      </c>
      <c r="I15" s="35" t="n">
        <v>0.0408988036215305</v>
      </c>
      <c r="J15" s="34" t="n">
        <v>746543</v>
      </c>
      <c r="K15" s="17" t="n">
        <f aca="false">J15/E15</f>
        <v>0.00422123848685352</v>
      </c>
      <c r="L15" s="34" t="n">
        <v>502418</v>
      </c>
      <c r="M15" s="34" t="n">
        <v>-663777</v>
      </c>
      <c r="N15" s="36" t="n">
        <v>17.6</v>
      </c>
      <c r="O15" s="35" t="n">
        <v>0.95910120010376</v>
      </c>
      <c r="P15" s="34" t="n">
        <v>645199</v>
      </c>
      <c r="Q15" s="35" t="n">
        <v>0.0394655652344227</v>
      </c>
      <c r="R15" s="37" t="n">
        <v>147.3843</v>
      </c>
      <c r="S15" s="35" t="n">
        <v>0.047269</v>
      </c>
      <c r="T15" s="34" t="n">
        <v>8395126</v>
      </c>
    </row>
    <row r="16" customFormat="false" ht="15" hidden="false" customHeight="false" outlineLevel="0" collapsed="false">
      <c r="A16" s="28" t="s">
        <v>107</v>
      </c>
      <c r="B16" s="28" t="s">
        <v>161</v>
      </c>
      <c r="C16" s="7" t="s">
        <v>63</v>
      </c>
      <c r="D16" s="28" t="s">
        <v>162</v>
      </c>
      <c r="E16" s="30" t="n">
        <v>174611468</v>
      </c>
      <c r="F16" s="30" t="n">
        <v>6020906</v>
      </c>
      <c r="G16" s="30" t="n">
        <v>701017</v>
      </c>
      <c r="H16" s="30" t="n">
        <v>6721923</v>
      </c>
      <c r="I16" s="31" t="n">
        <v>0.0384964570403099</v>
      </c>
      <c r="J16" s="30" t="n">
        <v>826696</v>
      </c>
      <c r="K16" s="10" t="n">
        <f aca="false">J16/E16</f>
        <v>0.00473448857322476</v>
      </c>
      <c r="L16" s="30" t="n">
        <v>650315</v>
      </c>
      <c r="M16" s="30" t="n">
        <v>-31143</v>
      </c>
      <c r="N16" s="32" t="n">
        <v>27.57</v>
      </c>
      <c r="O16" s="31" t="n">
        <v>0.961503565311432</v>
      </c>
      <c r="P16" s="30" t="n">
        <v>851228</v>
      </c>
      <c r="Q16" s="31" t="n">
        <v>0.0294082649052143</v>
      </c>
      <c r="R16" s="33" t="n">
        <v>272.5812</v>
      </c>
      <c r="S16" s="31" t="n">
        <v>0.042494</v>
      </c>
      <c r="T16" s="30" t="n">
        <v>7455204</v>
      </c>
    </row>
    <row r="17" customFormat="false" ht="15" hidden="false" customHeight="false" outlineLevel="0" collapsed="false">
      <c r="A17" s="29" t="s">
        <v>103</v>
      </c>
      <c r="B17" s="29" t="s">
        <v>163</v>
      </c>
      <c r="C17" s="14" t="s">
        <v>64</v>
      </c>
      <c r="D17" s="29" t="s">
        <v>164</v>
      </c>
      <c r="E17" s="34" t="n">
        <v>173968377</v>
      </c>
      <c r="F17" s="34" t="n">
        <v>6682384</v>
      </c>
      <c r="G17" s="34" t="n">
        <v>346663</v>
      </c>
      <c r="H17" s="34" t="n">
        <v>7029047</v>
      </c>
      <c r="I17" s="35" t="n">
        <v>0.0404041633009911</v>
      </c>
      <c r="J17" s="34" t="n">
        <v>288972</v>
      </c>
      <c r="K17" s="17" t="n">
        <f aca="false">J17/E17</f>
        <v>0.00166106050411679</v>
      </c>
      <c r="L17" s="34" t="n">
        <v>83094</v>
      </c>
      <c r="M17" s="34" t="n">
        <v>-236680</v>
      </c>
      <c r="N17" s="36" t="n">
        <v>30.52</v>
      </c>
      <c r="O17" s="35" t="n">
        <v>0.959595859050751</v>
      </c>
      <c r="P17" s="34" t="n">
        <v>152413</v>
      </c>
      <c r="Q17" s="35" t="n">
        <v>0.0159034878015518</v>
      </c>
      <c r="R17" s="37" t="n">
        <v>330.6634</v>
      </c>
      <c r="S17" s="35" t="n">
        <v>0.040549</v>
      </c>
      <c r="T17" s="34" t="n">
        <v>7066103</v>
      </c>
    </row>
    <row r="18" customFormat="false" ht="15" hidden="false" customHeight="false" outlineLevel="0" collapsed="false">
      <c r="A18" s="28" t="s">
        <v>94</v>
      </c>
      <c r="B18" s="28" t="s">
        <v>165</v>
      </c>
      <c r="C18" s="7" t="s">
        <v>64</v>
      </c>
      <c r="D18" s="28" t="s">
        <v>166</v>
      </c>
      <c r="E18" s="30" t="n">
        <v>165377988</v>
      </c>
      <c r="F18" s="30" t="n">
        <v>7118312</v>
      </c>
      <c r="G18" s="30" t="n">
        <v>208666</v>
      </c>
      <c r="H18" s="30" t="n">
        <v>7326978</v>
      </c>
      <c r="I18" s="31" t="n">
        <v>0.044304434210062</v>
      </c>
      <c r="J18" s="30" t="n">
        <v>1245969</v>
      </c>
      <c r="K18" s="10" t="n">
        <f aca="false">J18/E18</f>
        <v>0.00753406795588782</v>
      </c>
      <c r="L18" s="30" t="n">
        <v>344209</v>
      </c>
      <c r="M18" s="30" t="n">
        <v>155769</v>
      </c>
      <c r="N18" s="32" t="n">
        <v>27.82</v>
      </c>
      <c r="O18" s="31" t="n">
        <v>0.955695569515228</v>
      </c>
      <c r="P18" s="30" t="n">
        <v>789151</v>
      </c>
      <c r="Q18" s="31" t="n">
        <v>0.0181269738823175</v>
      </c>
      <c r="R18" s="33" t="n">
        <v>274.018</v>
      </c>
      <c r="S18" s="31" t="n">
        <v>0.048857</v>
      </c>
      <c r="T18" s="30" t="n">
        <v>8140869</v>
      </c>
    </row>
    <row r="19" customFormat="false" ht="15" hidden="false" customHeight="false" outlineLevel="0" collapsed="false">
      <c r="A19" s="29" t="s">
        <v>99</v>
      </c>
      <c r="B19" s="29" t="s">
        <v>146</v>
      </c>
      <c r="C19" s="14" t="s">
        <v>61</v>
      </c>
      <c r="D19" s="29" t="s">
        <v>167</v>
      </c>
      <c r="E19" s="34" t="n">
        <v>163229663</v>
      </c>
      <c r="F19" s="34" t="n">
        <v>6779425</v>
      </c>
      <c r="G19" s="34" t="n">
        <v>186582</v>
      </c>
      <c r="H19" s="34" t="n">
        <v>6966007</v>
      </c>
      <c r="I19" s="35" t="n">
        <v>0.0426761098206043</v>
      </c>
      <c r="J19" s="34" t="n">
        <v>311713</v>
      </c>
      <c r="K19" s="17" t="n">
        <f aca="false">J19/E19</f>
        <v>0.0019096590305403</v>
      </c>
      <c r="L19" s="34" t="n">
        <v>-106433</v>
      </c>
      <c r="M19" s="34" t="n">
        <v>-116717</v>
      </c>
      <c r="N19" s="36" t="n">
        <v>15.52</v>
      </c>
      <c r="O19" s="35" t="n">
        <v>0.957323908805847</v>
      </c>
      <c r="P19" s="34" t="n">
        <v>366468</v>
      </c>
      <c r="Q19" s="35" t="n">
        <v>-0.00688138697296381</v>
      </c>
      <c r="R19" s="37" t="n">
        <v>131.4838</v>
      </c>
      <c r="S19" s="35" t="n">
        <v>0.053998</v>
      </c>
      <c r="T19" s="34" t="n">
        <v>8831056</v>
      </c>
    </row>
    <row r="20" customFormat="false" ht="15" hidden="false" customHeight="false" outlineLevel="0" collapsed="false">
      <c r="A20" s="28" t="s">
        <v>104</v>
      </c>
      <c r="B20" s="28" t="s">
        <v>161</v>
      </c>
      <c r="C20" s="7" t="s">
        <v>63</v>
      </c>
      <c r="D20" s="28" t="s">
        <v>168</v>
      </c>
      <c r="E20" s="30" t="n">
        <v>158820805</v>
      </c>
      <c r="F20" s="30" t="n">
        <v>5900941</v>
      </c>
      <c r="G20" s="30" t="n">
        <v>346401</v>
      </c>
      <c r="H20" s="30" t="n">
        <v>6247342</v>
      </c>
      <c r="I20" s="31" t="n">
        <v>0.0393357910215855</v>
      </c>
      <c r="J20" s="30" t="n">
        <v>696261</v>
      </c>
      <c r="K20" s="10" t="n">
        <f aca="false">J20/E20</f>
        <v>0.00438394075637635</v>
      </c>
      <c r="L20" s="30" t="n">
        <v>1035129</v>
      </c>
      <c r="M20" s="30" t="n">
        <v>1133198</v>
      </c>
      <c r="N20" s="32" t="n">
        <v>31.36</v>
      </c>
      <c r="O20" s="31" t="n">
        <v>0.960664212703705</v>
      </c>
      <c r="P20" s="30" t="n">
        <v>408827</v>
      </c>
      <c r="Q20" s="31" t="n">
        <v>0.0381780564785004</v>
      </c>
      <c r="R20" s="33" t="n">
        <v>284.7275</v>
      </c>
      <c r="S20" s="31" t="n">
        <v>0.044728</v>
      </c>
      <c r="T20" s="30" t="n">
        <v>7134896</v>
      </c>
    </row>
    <row r="21" customFormat="false" ht="15" hidden="false" customHeight="false" outlineLevel="0" collapsed="false">
      <c r="A21" s="29" t="s">
        <v>96</v>
      </c>
      <c r="B21" s="29" t="s">
        <v>139</v>
      </c>
      <c r="C21" s="14" t="s">
        <v>61</v>
      </c>
      <c r="D21" s="29" t="s">
        <v>169</v>
      </c>
      <c r="E21" s="34" t="n">
        <v>154777690</v>
      </c>
      <c r="F21" s="34" t="n">
        <v>6661216</v>
      </c>
      <c r="G21" s="34" t="n">
        <v>104545</v>
      </c>
      <c r="H21" s="34" t="n">
        <v>6765761</v>
      </c>
      <c r="I21" s="35" t="n">
        <v>0.0437127649784088</v>
      </c>
      <c r="J21" s="34" t="n">
        <v>878486</v>
      </c>
      <c r="K21" s="17" t="n">
        <f aca="false">J21/E21</f>
        <v>0.00567579216358637</v>
      </c>
      <c r="L21" s="34" t="n">
        <v>10576</v>
      </c>
      <c r="M21" s="34" t="n">
        <v>-65631</v>
      </c>
      <c r="N21" s="36" t="n">
        <v>37.58</v>
      </c>
      <c r="O21" s="35" t="n">
        <v>0.956287205219269</v>
      </c>
      <c r="P21" s="34" t="n">
        <v>925001</v>
      </c>
      <c r="Q21" s="35" t="n">
        <v>0.0188494566828012</v>
      </c>
      <c r="R21" s="37" t="n">
        <v>332.1311</v>
      </c>
      <c r="S21" s="35" t="n">
        <v>0.048378</v>
      </c>
      <c r="T21" s="34" t="n">
        <v>7530352</v>
      </c>
    </row>
    <row r="22" customFormat="false" ht="15" hidden="false" customHeight="false" outlineLevel="0" collapsed="false">
      <c r="A22" s="28" t="s">
        <v>115</v>
      </c>
      <c r="B22" s="28" t="s">
        <v>170</v>
      </c>
      <c r="C22" s="7" t="s">
        <v>63</v>
      </c>
      <c r="D22" s="28" t="s">
        <v>171</v>
      </c>
      <c r="E22" s="30" t="n">
        <v>154433878</v>
      </c>
      <c r="F22" s="30" t="n">
        <v>5013692</v>
      </c>
      <c r="G22" s="30" t="n">
        <v>107423</v>
      </c>
      <c r="H22" s="30" t="n">
        <v>5121115</v>
      </c>
      <c r="I22" s="31" t="n">
        <v>0.0331605672836304</v>
      </c>
      <c r="J22" s="30" t="n">
        <v>1423395</v>
      </c>
      <c r="K22" s="10" t="n">
        <f aca="false">J22/E22</f>
        <v>0.00921685719761567</v>
      </c>
      <c r="L22" s="30" t="n">
        <v>903116</v>
      </c>
      <c r="M22" s="30" t="n">
        <v>689252</v>
      </c>
      <c r="N22" s="32" t="n">
        <v>26.99</v>
      </c>
      <c r="O22" s="31" t="n">
        <v>0.96683943271637</v>
      </c>
      <c r="P22" s="30" t="n">
        <v>1387236</v>
      </c>
      <c r="Q22" s="31" t="n">
        <v>0.060309212654829</v>
      </c>
      <c r="R22" s="33" t="n">
        <v>244.1071</v>
      </c>
      <c r="S22" s="31" t="n">
        <v>0.034368</v>
      </c>
      <c r="T22" s="30" t="n">
        <v>5356618</v>
      </c>
    </row>
    <row r="23" customFormat="false" ht="15" hidden="false" customHeight="false" outlineLevel="0" collapsed="false">
      <c r="A23" s="29" t="s">
        <v>105</v>
      </c>
      <c r="B23" s="29" t="s">
        <v>137</v>
      </c>
      <c r="C23" s="14" t="s">
        <v>63</v>
      </c>
      <c r="D23" s="29" t="s">
        <v>172</v>
      </c>
      <c r="E23" s="34" t="n">
        <v>153928659</v>
      </c>
      <c r="F23" s="34" t="n">
        <v>5876677</v>
      </c>
      <c r="G23" s="34" t="n">
        <v>108907</v>
      </c>
      <c r="H23" s="34" t="n">
        <v>5985584</v>
      </c>
      <c r="I23" s="35" t="n">
        <v>0.0388854406774044</v>
      </c>
      <c r="J23" s="34" t="n">
        <v>884102</v>
      </c>
      <c r="K23" s="17" t="n">
        <f aca="false">J23/E23</f>
        <v>0.00574358281130741</v>
      </c>
      <c r="L23" s="34" t="n">
        <v>1359037</v>
      </c>
      <c r="M23" s="34" t="n">
        <v>1055758</v>
      </c>
      <c r="N23" s="36" t="n">
        <v>23.89</v>
      </c>
      <c r="O23" s="35" t="n">
        <v>0.961114585399628</v>
      </c>
      <c r="P23" s="34" t="n">
        <v>892163</v>
      </c>
      <c r="Q23" s="35" t="n">
        <v>0.0215266644954681</v>
      </c>
      <c r="R23" s="37" t="n">
        <v>258.4924</v>
      </c>
      <c r="S23" s="35" t="n">
        <v>0.04667</v>
      </c>
      <c r="T23" s="34" t="n">
        <v>7225261</v>
      </c>
    </row>
    <row r="24" customFormat="false" ht="15" hidden="false" customHeight="false" outlineLevel="0" collapsed="false">
      <c r="A24" s="28" t="s">
        <v>83</v>
      </c>
      <c r="B24" s="28" t="s">
        <v>173</v>
      </c>
      <c r="C24" s="7" t="s">
        <v>62</v>
      </c>
      <c r="D24" s="28" t="s">
        <v>174</v>
      </c>
      <c r="E24" s="30" t="n">
        <v>147704581</v>
      </c>
      <c r="F24" s="30" t="n">
        <v>7381416</v>
      </c>
      <c r="G24" s="30" t="n">
        <v>77877</v>
      </c>
      <c r="H24" s="30" t="n">
        <v>7459293</v>
      </c>
      <c r="I24" s="31" t="n">
        <v>0.0505014322698116</v>
      </c>
      <c r="J24" s="30" t="n">
        <v>104489</v>
      </c>
      <c r="K24" s="10" t="n">
        <f aca="false">J24/E24</f>
        <v>0.000707418817294502</v>
      </c>
      <c r="L24" s="30" t="n">
        <v>488695</v>
      </c>
      <c r="M24" s="30" t="n">
        <v>246176</v>
      </c>
      <c r="N24" s="32" t="n">
        <v>16.18</v>
      </c>
      <c r="O24" s="31" t="n">
        <v>0.94949859380722</v>
      </c>
      <c r="P24" s="30" t="n">
        <v>91042</v>
      </c>
      <c r="Q24" s="31" t="n">
        <v>0.00536895776167512</v>
      </c>
      <c r="R24" s="33" t="n">
        <v>113.4833</v>
      </c>
      <c r="S24" s="31" t="n">
        <v>0.052887</v>
      </c>
      <c r="T24" s="30" t="n">
        <v>7817190</v>
      </c>
    </row>
    <row r="25" customFormat="false" ht="15" hidden="false" customHeight="false" outlineLevel="0" collapsed="false">
      <c r="A25" s="29" t="s">
        <v>108</v>
      </c>
      <c r="B25" s="29" t="s">
        <v>141</v>
      </c>
      <c r="C25" s="14" t="s">
        <v>64</v>
      </c>
      <c r="D25" s="29" t="s">
        <v>175</v>
      </c>
      <c r="E25" s="34" t="n">
        <v>145279496</v>
      </c>
      <c r="F25" s="34" t="n">
        <v>5311184</v>
      </c>
      <c r="G25" s="34" t="n">
        <v>216425</v>
      </c>
      <c r="H25" s="34" t="n">
        <v>5527609</v>
      </c>
      <c r="I25" s="35" t="n">
        <v>0.0380480997264385</v>
      </c>
      <c r="J25" s="34" t="n">
        <v>316548</v>
      </c>
      <c r="K25" s="17" t="n">
        <f aca="false">J25/E25</f>
        <v>0.00217888971751389</v>
      </c>
      <c r="L25" s="34" t="n">
        <v>128969</v>
      </c>
      <c r="M25" s="34" t="n">
        <v>306985</v>
      </c>
      <c r="N25" s="36" t="n">
        <v>39.65</v>
      </c>
      <c r="O25" s="35" t="n">
        <v>0.961951911449432</v>
      </c>
      <c r="P25" s="34" t="n">
        <v>258178</v>
      </c>
      <c r="Q25" s="35" t="n">
        <v>0.009996029548347</v>
      </c>
      <c r="R25" s="37" t="n">
        <v>441.3833</v>
      </c>
      <c r="S25" s="35" t="n">
        <v>0.038777</v>
      </c>
      <c r="T25" s="34" t="n">
        <v>5645876</v>
      </c>
    </row>
    <row r="26" customFormat="false" ht="15" hidden="false" customHeight="false" outlineLevel="0" collapsed="false">
      <c r="A26" s="28" t="s">
        <v>80</v>
      </c>
      <c r="B26" s="28" t="s">
        <v>176</v>
      </c>
      <c r="C26" s="7" t="s">
        <v>63</v>
      </c>
      <c r="D26" s="28" t="s">
        <v>177</v>
      </c>
      <c r="E26" s="30" t="n">
        <v>143577805</v>
      </c>
      <c r="F26" s="30" t="n">
        <v>8026328</v>
      </c>
      <c r="G26" s="30" t="n">
        <v>135756</v>
      </c>
      <c r="H26" s="30" t="n">
        <v>8162084</v>
      </c>
      <c r="I26" s="31" t="n">
        <v>0.0568478107452393</v>
      </c>
      <c r="J26" s="30" t="n">
        <v>202858</v>
      </c>
      <c r="K26" s="10" t="n">
        <f aca="false">J26/E26</f>
        <v>0.00141287854344897</v>
      </c>
      <c r="L26" s="30" t="n">
        <v>33848</v>
      </c>
      <c r="M26" s="30" t="n">
        <v>-116907</v>
      </c>
      <c r="N26" s="32" t="n">
        <v>25.39</v>
      </c>
      <c r="O26" s="31" t="n">
        <v>0.943152189254761</v>
      </c>
      <c r="P26" s="30" t="n">
        <v>172121</v>
      </c>
      <c r="Q26" s="31" t="n">
        <v>0.0349562019109726</v>
      </c>
      <c r="R26" s="33" t="n">
        <v>203.5387</v>
      </c>
      <c r="S26" s="31" t="n">
        <v>0.055361</v>
      </c>
      <c r="T26" s="30" t="n">
        <v>7959975</v>
      </c>
    </row>
    <row r="27" customFormat="false" ht="15" hidden="false" customHeight="false" outlineLevel="0" collapsed="false">
      <c r="A27" s="29" t="s">
        <v>117</v>
      </c>
      <c r="B27" s="29" t="s">
        <v>161</v>
      </c>
      <c r="C27" s="14" t="s">
        <v>63</v>
      </c>
      <c r="D27" s="29" t="s">
        <v>178</v>
      </c>
      <c r="E27" s="34" t="n">
        <v>139894600</v>
      </c>
      <c r="F27" s="34" t="n">
        <v>4034158</v>
      </c>
      <c r="G27" s="34" t="n">
        <v>95663</v>
      </c>
      <c r="H27" s="34" t="n">
        <v>4129821</v>
      </c>
      <c r="I27" s="35" t="n">
        <v>0.029520945623517</v>
      </c>
      <c r="J27" s="34" t="n">
        <v>1339391</v>
      </c>
      <c r="K27" s="17" t="n">
        <f aca="false">J27/E27</f>
        <v>0.0095742866415144</v>
      </c>
      <c r="L27" s="34" t="n">
        <v>62067</v>
      </c>
      <c r="M27" s="34" t="n">
        <v>-97692</v>
      </c>
      <c r="N27" s="36" t="n">
        <v>49.82</v>
      </c>
      <c r="O27" s="35" t="n">
        <v>0.970479071140289</v>
      </c>
      <c r="P27" s="34" t="n">
        <v>1190658</v>
      </c>
      <c r="Q27" s="35" t="n">
        <v>0.0179025083780289</v>
      </c>
      <c r="R27" s="37" t="n">
        <v>438.5272</v>
      </c>
      <c r="S27" s="35" t="n">
        <v>0.032754</v>
      </c>
      <c r="T27" s="34" t="n">
        <v>4626094</v>
      </c>
    </row>
    <row r="28" customFormat="false" ht="15" hidden="false" customHeight="false" outlineLevel="0" collapsed="false">
      <c r="A28" s="28" t="s">
        <v>106</v>
      </c>
      <c r="B28" s="28" t="s">
        <v>179</v>
      </c>
      <c r="C28" s="7" t="s">
        <v>61</v>
      </c>
      <c r="D28" s="28" t="s">
        <v>180</v>
      </c>
      <c r="E28" s="30" t="n">
        <v>137592245</v>
      </c>
      <c r="F28" s="30" t="n">
        <v>5143887</v>
      </c>
      <c r="G28" s="30" t="n">
        <v>188678</v>
      </c>
      <c r="H28" s="30" t="n">
        <v>5332565</v>
      </c>
      <c r="I28" s="31" t="n">
        <v>0.038756288588047</v>
      </c>
      <c r="J28" s="30" t="n">
        <v>605129</v>
      </c>
      <c r="K28" s="10" t="n">
        <f aca="false">J28/E28</f>
        <v>0.00439798769182086</v>
      </c>
      <c r="L28" s="30" t="n">
        <v>124097</v>
      </c>
      <c r="M28" s="30" t="n">
        <v>143259</v>
      </c>
      <c r="N28" s="32" t="n">
        <v>27.28</v>
      </c>
      <c r="O28" s="31" t="n">
        <v>0.961243689060211</v>
      </c>
      <c r="P28" s="30" t="n">
        <v>230194</v>
      </c>
      <c r="Q28" s="31" t="n">
        <v>0.0374466776847839</v>
      </c>
      <c r="R28" s="33" t="n">
        <v>251.123</v>
      </c>
      <c r="S28" s="31" t="n">
        <v>0.046529</v>
      </c>
      <c r="T28" s="30" t="n">
        <v>6430273</v>
      </c>
    </row>
    <row r="29" customFormat="false" ht="15" hidden="false" customHeight="false" outlineLevel="0" collapsed="false">
      <c r="A29" s="29" t="s">
        <v>93</v>
      </c>
      <c r="B29" s="29" t="s">
        <v>141</v>
      </c>
      <c r="C29" s="14" t="s">
        <v>64</v>
      </c>
      <c r="D29" s="29" t="s">
        <v>181</v>
      </c>
      <c r="E29" s="34" t="n">
        <v>137233039</v>
      </c>
      <c r="F29" s="34" t="n">
        <v>5925303</v>
      </c>
      <c r="G29" s="34" t="n">
        <v>176626</v>
      </c>
      <c r="H29" s="34" t="n">
        <v>6101929</v>
      </c>
      <c r="I29" s="35" t="n">
        <v>0.0444639921188354</v>
      </c>
      <c r="J29" s="34" t="n">
        <v>286628</v>
      </c>
      <c r="K29" s="17" t="n">
        <f aca="false">J29/E29</f>
        <v>0.00208862240527953</v>
      </c>
      <c r="L29" s="34" t="n">
        <v>91534</v>
      </c>
      <c r="M29" s="34" t="n">
        <v>-112793</v>
      </c>
      <c r="N29" s="36" t="n">
        <v>36.22</v>
      </c>
      <c r="O29" s="35" t="n">
        <v>0.955536007881165</v>
      </c>
      <c r="P29" s="34" t="n">
        <v>109124</v>
      </c>
      <c r="Q29" s="35" t="n">
        <v>-0.00406266842037439</v>
      </c>
      <c r="R29" s="37" t="n">
        <v>402.0287</v>
      </c>
      <c r="S29" s="35" t="n">
        <v>0.049309</v>
      </c>
      <c r="T29" s="34" t="n">
        <v>6781064</v>
      </c>
    </row>
    <row r="30" customFormat="false" ht="15" hidden="false" customHeight="false" outlineLevel="0" collapsed="false">
      <c r="A30" s="28" t="s">
        <v>97</v>
      </c>
      <c r="B30" s="28" t="s">
        <v>173</v>
      </c>
      <c r="C30" s="7" t="s">
        <v>62</v>
      </c>
      <c r="D30" s="28" t="s">
        <v>182</v>
      </c>
      <c r="E30" s="30" t="n">
        <v>134528197</v>
      </c>
      <c r="F30" s="30" t="n">
        <v>5663108</v>
      </c>
      <c r="G30" s="30" t="n">
        <v>95922</v>
      </c>
      <c r="H30" s="30" t="n">
        <v>5759030</v>
      </c>
      <c r="I30" s="31" t="n">
        <v>0.0428090915083885</v>
      </c>
      <c r="J30" s="30" t="n">
        <v>939711</v>
      </c>
      <c r="K30" s="10" t="n">
        <f aca="false">J30/E30</f>
        <v>0.00698523447838969</v>
      </c>
      <c r="L30" s="30" t="n">
        <v>-1339582</v>
      </c>
      <c r="M30" s="30" t="n">
        <v>491392</v>
      </c>
      <c r="N30" s="32" t="n">
        <v>17.32</v>
      </c>
      <c r="O30" s="31" t="n">
        <v>0.957190930843353</v>
      </c>
      <c r="P30" s="30" t="n">
        <v>500132</v>
      </c>
      <c r="Q30" s="31" t="n">
        <v>0.0410872474312782</v>
      </c>
      <c r="R30" s="33" t="n">
        <v>139.2474</v>
      </c>
      <c r="S30" s="31" t="n">
        <v>0.037276</v>
      </c>
      <c r="T30" s="30" t="n">
        <v>5049774</v>
      </c>
    </row>
    <row r="31" customFormat="false" ht="15" hidden="false" customHeight="false" outlineLevel="0" collapsed="false">
      <c r="A31" s="29" t="s">
        <v>88</v>
      </c>
      <c r="B31" s="29" t="s">
        <v>159</v>
      </c>
      <c r="C31" s="14" t="s">
        <v>62</v>
      </c>
      <c r="D31" s="29" t="s">
        <v>183</v>
      </c>
      <c r="E31" s="34" t="n">
        <v>134451275</v>
      </c>
      <c r="F31" s="34" t="n">
        <v>6269161</v>
      </c>
      <c r="G31" s="34" t="n">
        <v>149617</v>
      </c>
      <c r="H31" s="34" t="n">
        <v>6418778</v>
      </c>
      <c r="I31" s="35" t="n">
        <v>0.0477405525743961</v>
      </c>
      <c r="J31" s="34" t="n">
        <v>621340</v>
      </c>
      <c r="K31" s="17" t="n">
        <f aca="false">J31/E31</f>
        <v>0.00462130240118586</v>
      </c>
      <c r="L31" s="34" t="n">
        <v>441730</v>
      </c>
      <c r="M31" s="34" t="n">
        <v>-424061</v>
      </c>
      <c r="N31" s="36" t="n">
        <v>19.86</v>
      </c>
      <c r="O31" s="35" t="n">
        <v>0.952259421348572</v>
      </c>
      <c r="P31" s="34" t="n">
        <v>499220</v>
      </c>
      <c r="Q31" s="35" t="n">
        <v>0.0387610420584679</v>
      </c>
      <c r="R31" s="37" t="n">
        <v>174.9086</v>
      </c>
      <c r="S31" s="35" t="n">
        <v>0.054472</v>
      </c>
      <c r="T31" s="34" t="n">
        <v>7357780</v>
      </c>
    </row>
    <row r="32" customFormat="false" ht="15" hidden="false" customHeight="false" outlineLevel="0" collapsed="false">
      <c r="A32" s="28" t="s">
        <v>116</v>
      </c>
      <c r="B32" s="28" t="s">
        <v>184</v>
      </c>
      <c r="C32" s="7" t="s">
        <v>62</v>
      </c>
      <c r="D32" s="28" t="s">
        <v>185</v>
      </c>
      <c r="E32" s="30" t="n">
        <v>131901328</v>
      </c>
      <c r="F32" s="30" t="n">
        <v>4131386</v>
      </c>
      <c r="G32" s="30" t="n">
        <v>116138</v>
      </c>
      <c r="H32" s="30" t="n">
        <v>4247524</v>
      </c>
      <c r="I32" s="31" t="n">
        <v>0.0322022847831249</v>
      </c>
      <c r="J32" s="30" t="n">
        <v>970933</v>
      </c>
      <c r="K32" s="10" t="n">
        <f aca="false">J32/E32</f>
        <v>0.00736105553084348</v>
      </c>
      <c r="L32" s="30" t="n">
        <v>610002</v>
      </c>
      <c r="M32" s="30" t="n">
        <v>825250</v>
      </c>
      <c r="N32" s="32" t="n">
        <v>20.56</v>
      </c>
      <c r="O32" s="31" t="n">
        <v>0.967797696590424</v>
      </c>
      <c r="P32" s="30" t="n">
        <v>1000901</v>
      </c>
      <c r="Q32" s="31" t="n">
        <v>0.027821347117424</v>
      </c>
      <c r="R32" s="33" t="n">
        <v>176.5461</v>
      </c>
      <c r="S32" s="31" t="n">
        <v>0.037958</v>
      </c>
      <c r="T32" s="30" t="n">
        <v>5043622</v>
      </c>
    </row>
    <row r="33" customFormat="false" ht="15" hidden="false" customHeight="false" outlineLevel="0" collapsed="false">
      <c r="A33" s="29" t="s">
        <v>114</v>
      </c>
      <c r="B33" s="29" t="s">
        <v>137</v>
      </c>
      <c r="C33" s="14" t="s">
        <v>63</v>
      </c>
      <c r="D33" s="29" t="s">
        <v>186</v>
      </c>
      <c r="E33" s="34" t="n">
        <v>125955685</v>
      </c>
      <c r="F33" s="34" t="n">
        <v>4162587</v>
      </c>
      <c r="G33" s="34" t="n">
        <v>91631</v>
      </c>
      <c r="H33" s="34" t="n">
        <v>4254218</v>
      </c>
      <c r="I33" s="35" t="n">
        <v>0.0337755121290684</v>
      </c>
      <c r="J33" s="34" t="n">
        <v>3410770</v>
      </c>
      <c r="K33" s="17" t="n">
        <f aca="false">J33/E33</f>
        <v>0.0270791270755266</v>
      </c>
      <c r="L33" s="34" t="n">
        <v>1714476</v>
      </c>
      <c r="M33" s="34" t="n">
        <v>1232335</v>
      </c>
      <c r="N33" s="36" t="n">
        <v>31.48</v>
      </c>
      <c r="O33" s="35" t="n">
        <v>0.966224491596222</v>
      </c>
      <c r="P33" s="34" t="n">
        <v>2415304</v>
      </c>
      <c r="Q33" s="35" t="n">
        <v>0.0140972072258592</v>
      </c>
      <c r="R33" s="37" t="n">
        <v>337.2486</v>
      </c>
      <c r="S33" s="35" t="n">
        <v>0.046442</v>
      </c>
      <c r="T33" s="34" t="n">
        <v>6008048</v>
      </c>
    </row>
    <row r="34" customFormat="false" ht="15" hidden="false" customHeight="false" outlineLevel="0" collapsed="false">
      <c r="A34" s="28" t="s">
        <v>111</v>
      </c>
      <c r="B34" s="28" t="s">
        <v>187</v>
      </c>
      <c r="C34" s="7" t="s">
        <v>63</v>
      </c>
      <c r="D34" s="28" t="s">
        <v>188</v>
      </c>
      <c r="E34" s="30" t="n">
        <v>124434396</v>
      </c>
      <c r="F34" s="30" t="n">
        <v>4261941</v>
      </c>
      <c r="G34" s="30" t="n">
        <v>41371</v>
      </c>
      <c r="H34" s="30" t="n">
        <v>4303312</v>
      </c>
      <c r="I34" s="31" t="n">
        <v>0.0345829799771309</v>
      </c>
      <c r="J34" s="30" t="n">
        <v>754705</v>
      </c>
      <c r="K34" s="10" t="n">
        <f aca="false">J34/E34</f>
        <v>0.00606508348383031</v>
      </c>
      <c r="L34" s="30" t="n">
        <v>759118</v>
      </c>
      <c r="M34" s="30" t="n">
        <v>411303</v>
      </c>
      <c r="N34" s="32" t="n">
        <v>31.04</v>
      </c>
      <c r="O34" s="31" t="n">
        <v>0.96541702747345</v>
      </c>
      <c r="P34" s="30" t="n">
        <v>344426</v>
      </c>
      <c r="Q34" s="31" t="n">
        <v>0.0553674921393394</v>
      </c>
      <c r="R34" s="33" t="n">
        <v>295.2519</v>
      </c>
      <c r="S34" s="31" t="n">
        <v>0.033394</v>
      </c>
      <c r="T34" s="30" t="n">
        <v>4180670</v>
      </c>
    </row>
    <row r="35" customFormat="false" ht="15" hidden="false" customHeight="false" outlineLevel="0" collapsed="false">
      <c r="A35" s="29" t="s">
        <v>112</v>
      </c>
      <c r="B35" s="29" t="s">
        <v>173</v>
      </c>
      <c r="C35" s="14" t="s">
        <v>62</v>
      </c>
      <c r="D35" s="29" t="s">
        <v>189</v>
      </c>
      <c r="E35" s="34" t="n">
        <v>123571254</v>
      </c>
      <c r="F35" s="34" t="n">
        <v>4194049</v>
      </c>
      <c r="G35" s="34" t="n">
        <v>33970</v>
      </c>
      <c r="H35" s="34" t="n">
        <v>4228019</v>
      </c>
      <c r="I35" s="35" t="n">
        <v>0.0342152304947376</v>
      </c>
      <c r="J35" s="34" t="n">
        <v>170559</v>
      </c>
      <c r="K35" s="17" t="n">
        <f aca="false">J35/E35</f>
        <v>0.00138024819267433</v>
      </c>
      <c r="L35" s="34" t="n">
        <v>557429</v>
      </c>
      <c r="M35" s="34" t="n">
        <v>351465</v>
      </c>
      <c r="N35" s="36" t="n">
        <v>21.08</v>
      </c>
      <c r="O35" s="35" t="n">
        <v>0.965784788131714</v>
      </c>
      <c r="P35" s="34" t="n">
        <v>182125</v>
      </c>
      <c r="Q35" s="35" t="n">
        <v>0.0497491024434566</v>
      </c>
      <c r="R35" s="37" t="n">
        <v>161.4959</v>
      </c>
      <c r="S35" s="35" t="n">
        <v>0.038873</v>
      </c>
      <c r="T35" s="34" t="n">
        <v>4810304</v>
      </c>
    </row>
    <row r="36" customFormat="false" ht="15" hidden="false" customHeight="false" outlineLevel="0" collapsed="false">
      <c r="A36" s="28" t="s">
        <v>90</v>
      </c>
      <c r="B36" s="28" t="s">
        <v>190</v>
      </c>
      <c r="C36" s="7" t="s">
        <v>64</v>
      </c>
      <c r="D36" s="28" t="s">
        <v>191</v>
      </c>
      <c r="E36" s="30" t="n">
        <v>123552148</v>
      </c>
      <c r="F36" s="30" t="n">
        <v>5506281</v>
      </c>
      <c r="G36" s="30" t="n">
        <v>187932</v>
      </c>
      <c r="H36" s="30" t="n">
        <v>5694213</v>
      </c>
      <c r="I36" s="31" t="n">
        <v>0.0460875257849693</v>
      </c>
      <c r="J36" s="30" t="n">
        <v>385646</v>
      </c>
      <c r="K36" s="10" t="n">
        <f aca="false">J36/E36</f>
        <v>0.00312132169486847</v>
      </c>
      <c r="L36" s="30" t="n">
        <v>157786</v>
      </c>
      <c r="M36" s="30" t="n">
        <v>-159430</v>
      </c>
      <c r="N36" s="32" t="n">
        <v>24.73</v>
      </c>
      <c r="O36" s="31" t="n">
        <v>0.953912496566772</v>
      </c>
      <c r="P36" s="30" t="n">
        <v>117729</v>
      </c>
      <c r="Q36" s="31" t="n">
        <v>-0.00739536248147488</v>
      </c>
      <c r="R36" s="33" t="n">
        <v>256.5691</v>
      </c>
      <c r="S36" s="31" t="n">
        <v>0.046727</v>
      </c>
      <c r="T36" s="30" t="n">
        <v>5791300</v>
      </c>
    </row>
    <row r="37" customFormat="false" ht="15" hidden="false" customHeight="false" outlineLevel="0" collapsed="false">
      <c r="A37" s="29" t="s">
        <v>87</v>
      </c>
      <c r="B37" s="29" t="s">
        <v>192</v>
      </c>
      <c r="C37" s="14" t="s">
        <v>64</v>
      </c>
      <c r="D37" s="29" t="s">
        <v>193</v>
      </c>
      <c r="E37" s="34" t="n">
        <v>122692696</v>
      </c>
      <c r="F37" s="34" t="n">
        <v>5633609</v>
      </c>
      <c r="G37" s="34" t="n">
        <v>244273</v>
      </c>
      <c r="H37" s="34" t="n">
        <v>5877882</v>
      </c>
      <c r="I37" s="35" t="n">
        <v>0.0479073487222195</v>
      </c>
      <c r="J37" s="34" t="n">
        <v>1668584</v>
      </c>
      <c r="K37" s="17" t="n">
        <f aca="false">J37/E37</f>
        <v>0.0135997011590649</v>
      </c>
      <c r="L37" s="34" t="n">
        <v>951300</v>
      </c>
      <c r="M37" s="34" t="n">
        <v>1221679</v>
      </c>
      <c r="N37" s="36" t="n">
        <v>35.37</v>
      </c>
      <c r="O37" s="35" t="n">
        <v>0.95209264755249</v>
      </c>
      <c r="P37" s="34" t="n">
        <v>661753</v>
      </c>
      <c r="Q37" s="35" t="n">
        <v>0.0338033325970173</v>
      </c>
      <c r="R37" s="37" t="n">
        <v>330.8479</v>
      </c>
      <c r="S37" s="35" t="n">
        <v>0.054621</v>
      </c>
      <c r="T37" s="34" t="n">
        <v>6792859</v>
      </c>
    </row>
    <row r="38" customFormat="false" ht="15" hidden="false" customHeight="false" outlineLevel="0" collapsed="false">
      <c r="A38" s="28" t="s">
        <v>77</v>
      </c>
      <c r="B38" s="28" t="s">
        <v>141</v>
      </c>
      <c r="C38" s="7" t="s">
        <v>64</v>
      </c>
      <c r="D38" s="28" t="s">
        <v>194</v>
      </c>
      <c r="E38" s="30" t="n">
        <v>122613722</v>
      </c>
      <c r="F38" s="30" t="n">
        <v>6994066</v>
      </c>
      <c r="G38" s="30" t="n">
        <v>264453</v>
      </c>
      <c r="H38" s="30" t="n">
        <v>7258519</v>
      </c>
      <c r="I38" s="31" t="n">
        <v>0.059198260307312</v>
      </c>
      <c r="J38" s="30" t="n">
        <v>64416</v>
      </c>
      <c r="K38" s="10" t="n">
        <f aca="false">J38/E38</f>
        <v>0.000525357186367771</v>
      </c>
      <c r="L38" s="30" t="n">
        <v>139106</v>
      </c>
      <c r="M38" s="30" t="n">
        <v>-259974</v>
      </c>
      <c r="N38" s="32" t="n">
        <v>33.34</v>
      </c>
      <c r="O38" s="31" t="n">
        <v>0.940801739692688</v>
      </c>
      <c r="P38" s="30" t="n">
        <v>42792</v>
      </c>
      <c r="Q38" s="31" t="n">
        <v>0.00172466575168073</v>
      </c>
      <c r="R38" s="33" t="n">
        <v>329.3339</v>
      </c>
      <c r="S38" s="31" t="n">
        <v>0.064026</v>
      </c>
      <c r="T38" s="30" t="n">
        <v>7854518</v>
      </c>
    </row>
    <row r="39" customFormat="false" ht="15" hidden="false" customHeight="false" outlineLevel="0" collapsed="false">
      <c r="A39" s="29" t="s">
        <v>76</v>
      </c>
      <c r="B39" s="29" t="s">
        <v>141</v>
      </c>
      <c r="C39" s="14" t="s">
        <v>64</v>
      </c>
      <c r="D39" s="29" t="s">
        <v>195</v>
      </c>
      <c r="E39" s="34" t="n">
        <v>113107725</v>
      </c>
      <c r="F39" s="34" t="n">
        <v>6774416</v>
      </c>
      <c r="G39" s="34" t="n">
        <v>135584</v>
      </c>
      <c r="H39" s="34" t="n">
        <v>6910000</v>
      </c>
      <c r="I39" s="35" t="n">
        <v>0.0610922016203403</v>
      </c>
      <c r="J39" s="34" t="n">
        <v>214951</v>
      </c>
      <c r="K39" s="17" t="n">
        <f aca="false">J39/E39</f>
        <v>0.00190040954320317</v>
      </c>
      <c r="L39" s="34" t="n">
        <v>654425</v>
      </c>
      <c r="M39" s="34" t="n">
        <v>516856</v>
      </c>
      <c r="N39" s="36" t="n">
        <v>24.37</v>
      </c>
      <c r="O39" s="35" t="n">
        <v>0.93890780210495</v>
      </c>
      <c r="P39" s="34" t="n">
        <v>204003</v>
      </c>
      <c r="Q39" s="35" t="n">
        <v>0.00284801609814167</v>
      </c>
      <c r="R39" s="37" t="n">
        <v>236.1102</v>
      </c>
      <c r="S39" s="35" t="n">
        <v>0.066774</v>
      </c>
      <c r="T39" s="34" t="n">
        <v>7567033</v>
      </c>
    </row>
    <row r="40" customFormat="false" ht="15" hidden="false" customHeight="false" outlineLevel="0" collapsed="false">
      <c r="A40" s="28" t="s">
        <v>102</v>
      </c>
      <c r="B40" s="28" t="s">
        <v>161</v>
      </c>
      <c r="C40" s="7" t="s">
        <v>63</v>
      </c>
      <c r="D40" s="28" t="s">
        <v>196</v>
      </c>
      <c r="E40" s="30" t="n">
        <v>112135058</v>
      </c>
      <c r="F40" s="30" t="n">
        <v>4465142</v>
      </c>
      <c r="G40" s="30" t="n">
        <v>106091</v>
      </c>
      <c r="H40" s="30" t="n">
        <v>4571233</v>
      </c>
      <c r="I40" s="31" t="n">
        <v>0.0407654233276844</v>
      </c>
      <c r="J40" s="30" t="n">
        <v>683457</v>
      </c>
      <c r="K40" s="10" t="n">
        <f aca="false">J40/E40</f>
        <v>0.00609494490117444</v>
      </c>
      <c r="L40" s="30" t="n">
        <v>177570</v>
      </c>
      <c r="M40" s="30" t="n">
        <v>68442</v>
      </c>
      <c r="N40" s="32" t="n">
        <v>36.48</v>
      </c>
      <c r="O40" s="31" t="n">
        <v>0.959234595298767</v>
      </c>
      <c r="P40" s="30" t="n">
        <v>537948</v>
      </c>
      <c r="Q40" s="31" t="n">
        <v>0.00865902751684189</v>
      </c>
      <c r="R40" s="33" t="n">
        <v>338.2333</v>
      </c>
      <c r="S40" s="31" t="n">
        <v>0.044477</v>
      </c>
      <c r="T40" s="30" t="n">
        <v>5017835</v>
      </c>
    </row>
    <row r="41" customFormat="false" ht="15" hidden="false" customHeight="false" outlineLevel="0" collapsed="false">
      <c r="A41" s="29" t="s">
        <v>110</v>
      </c>
      <c r="B41" s="29" t="s">
        <v>197</v>
      </c>
      <c r="C41" s="14" t="s">
        <v>62</v>
      </c>
      <c r="D41" s="29" t="s">
        <v>198</v>
      </c>
      <c r="E41" s="34" t="n">
        <v>111132211</v>
      </c>
      <c r="F41" s="34" t="n">
        <v>3755504</v>
      </c>
      <c r="G41" s="34" t="n">
        <v>98863</v>
      </c>
      <c r="H41" s="34" t="n">
        <v>3854367</v>
      </c>
      <c r="I41" s="35" t="n">
        <v>0.0346827171742916</v>
      </c>
      <c r="J41" s="34" t="n">
        <v>321828</v>
      </c>
      <c r="K41" s="17" t="n">
        <f aca="false">J41/E41</f>
        <v>0.0028959020710926</v>
      </c>
      <c r="L41" s="34" t="n">
        <v>90913</v>
      </c>
      <c r="M41" s="34" t="n">
        <v>-113305</v>
      </c>
      <c r="N41" s="36" t="n">
        <v>17.04</v>
      </c>
      <c r="O41" s="35" t="n">
        <v>0.96531730890274</v>
      </c>
      <c r="P41" s="34" t="n">
        <v>358958</v>
      </c>
      <c r="Q41" s="35" t="n">
        <v>0.0536649711430073</v>
      </c>
      <c r="R41" s="37" t="n">
        <v>142.9785</v>
      </c>
      <c r="S41" s="35" t="n">
        <v>0.040163</v>
      </c>
      <c r="T41" s="34" t="n">
        <v>4476383</v>
      </c>
    </row>
    <row r="42" customFormat="false" ht="15" hidden="false" customHeight="false" outlineLevel="0" collapsed="false">
      <c r="A42" s="28" t="s">
        <v>113</v>
      </c>
      <c r="B42" s="28" t="s">
        <v>179</v>
      </c>
      <c r="C42" s="7" t="s">
        <v>61</v>
      </c>
      <c r="D42" s="28" t="s">
        <v>199</v>
      </c>
      <c r="E42" s="30" t="n">
        <v>110440681</v>
      </c>
      <c r="F42" s="30" t="n">
        <v>3746208</v>
      </c>
      <c r="G42" s="30" t="n">
        <v>25880</v>
      </c>
      <c r="H42" s="30" t="n">
        <v>3772088</v>
      </c>
      <c r="I42" s="31" t="n">
        <v>0.0341548770666122</v>
      </c>
      <c r="J42" s="30" t="n">
        <v>121466</v>
      </c>
      <c r="K42" s="10" t="n">
        <f aca="false">J42/E42</f>
        <v>0.00109983023375236</v>
      </c>
      <c r="L42" s="30" t="n">
        <v>18552</v>
      </c>
      <c r="M42" s="30" t="n">
        <v>-25260</v>
      </c>
      <c r="N42" s="32" t="n">
        <v>27.56</v>
      </c>
      <c r="O42" s="31" t="n">
        <v>0.965845108032227</v>
      </c>
      <c r="P42" s="30" t="n">
        <v>52531</v>
      </c>
      <c r="Q42" s="31" t="n">
        <v>0.0328264199197292</v>
      </c>
      <c r="R42" s="33" t="n">
        <v>228.0455</v>
      </c>
      <c r="S42" s="31" t="n">
        <v>0.037245</v>
      </c>
      <c r="T42" s="30" t="n">
        <v>4117942</v>
      </c>
    </row>
    <row r="43" customFormat="false" ht="15" hidden="false" customHeight="false" outlineLevel="0" collapsed="false">
      <c r="A43" s="29" t="s">
        <v>95</v>
      </c>
      <c r="B43" s="29" t="s">
        <v>200</v>
      </c>
      <c r="C43" s="14" t="s">
        <v>63</v>
      </c>
      <c r="D43" s="29" t="s">
        <v>201</v>
      </c>
      <c r="E43" s="34" t="n">
        <v>107633691</v>
      </c>
      <c r="F43" s="34" t="n">
        <v>4720387</v>
      </c>
      <c r="G43" s="34" t="n">
        <v>41734</v>
      </c>
      <c r="H43" s="34" t="n">
        <v>4762121</v>
      </c>
      <c r="I43" s="35" t="n">
        <v>0.0442437753081322</v>
      </c>
      <c r="J43" s="34" t="n">
        <v>371692</v>
      </c>
      <c r="K43" s="17" t="n">
        <f aca="false">J43/E43</f>
        <v>0.00345330534098287</v>
      </c>
      <c r="L43" s="34" t="n">
        <v>303527</v>
      </c>
      <c r="M43" s="34" t="n">
        <v>72060</v>
      </c>
      <c r="N43" s="36" t="n">
        <v>21.43</v>
      </c>
      <c r="O43" s="35" t="n">
        <v>0.95575624704361</v>
      </c>
      <c r="P43" s="34" t="n">
        <v>256593</v>
      </c>
      <c r="Q43" s="35" t="n">
        <v>0.0393602475523949</v>
      </c>
      <c r="R43" s="37" t="n">
        <v>186.4358</v>
      </c>
      <c r="S43" s="35" t="n">
        <v>0.050256</v>
      </c>
      <c r="T43" s="34" t="n">
        <v>5428003</v>
      </c>
    </row>
    <row r="44" customFormat="false" ht="15" hidden="false" customHeight="false" outlineLevel="0" collapsed="false">
      <c r="A44" s="28" t="s">
        <v>85</v>
      </c>
      <c r="B44" s="28" t="s">
        <v>161</v>
      </c>
      <c r="C44" s="7" t="s">
        <v>63</v>
      </c>
      <c r="D44" s="28" t="s">
        <v>202</v>
      </c>
      <c r="E44" s="30" t="n">
        <v>102868146</v>
      </c>
      <c r="F44" s="30" t="n">
        <v>4743316</v>
      </c>
      <c r="G44" s="30" t="n">
        <v>378685</v>
      </c>
      <c r="H44" s="30" t="n">
        <v>5122001</v>
      </c>
      <c r="I44" s="31" t="n">
        <v>0.049791906028986</v>
      </c>
      <c r="J44" s="30" t="n">
        <v>908468</v>
      </c>
      <c r="K44" s="10" t="n">
        <f aca="false">J44/E44</f>
        <v>0.00883138304057701</v>
      </c>
      <c r="L44" s="30" t="n">
        <v>590060</v>
      </c>
      <c r="M44" s="30" t="n">
        <v>202873</v>
      </c>
      <c r="N44" s="32" t="n">
        <v>26.11</v>
      </c>
      <c r="O44" s="31" t="n">
        <v>0.950208067893982</v>
      </c>
      <c r="P44" s="30" t="n">
        <v>1014202</v>
      </c>
      <c r="Q44" s="31" t="n">
        <v>0.0136241819709539</v>
      </c>
      <c r="R44" s="33" t="n">
        <v>239.094</v>
      </c>
      <c r="S44" s="31" t="n">
        <v>0.048978</v>
      </c>
      <c r="T44" s="30" t="n">
        <v>5082856</v>
      </c>
    </row>
    <row r="45" customFormat="false" ht="15" hidden="false" customHeight="false" outlineLevel="0" collapsed="false">
      <c r="A45" s="29" t="s">
        <v>109</v>
      </c>
      <c r="B45" s="29" t="s">
        <v>203</v>
      </c>
      <c r="C45" s="14" t="s">
        <v>61</v>
      </c>
      <c r="D45" s="29" t="s">
        <v>204</v>
      </c>
      <c r="E45" s="34" t="n">
        <v>101067584</v>
      </c>
      <c r="F45" s="34" t="n">
        <v>3502246</v>
      </c>
      <c r="G45" s="34" t="n">
        <v>80602</v>
      </c>
      <c r="H45" s="34" t="n">
        <v>3582848</v>
      </c>
      <c r="I45" s="35" t="n">
        <v>0.0354500226676464</v>
      </c>
      <c r="J45" s="34" t="n">
        <v>48215</v>
      </c>
      <c r="K45" s="17" t="n">
        <f aca="false">J45/E45</f>
        <v>0.000477057015630254</v>
      </c>
      <c r="L45" s="34" t="n">
        <v>75807</v>
      </c>
      <c r="M45" s="34" t="n">
        <v>-219735</v>
      </c>
      <c r="N45" s="36" t="n">
        <v>20.23</v>
      </c>
      <c r="O45" s="35" t="n">
        <v>0.964549958705902</v>
      </c>
      <c r="P45" s="34" t="n">
        <v>88201</v>
      </c>
      <c r="Q45" s="35" t="n">
        <v>0.00853381771594286</v>
      </c>
      <c r="R45" s="37" t="n">
        <v>171.2221</v>
      </c>
      <c r="S45" s="35" t="n">
        <v>0.039376</v>
      </c>
      <c r="T45" s="34" t="n">
        <v>3981550</v>
      </c>
    </row>
    <row r="46" customFormat="false" ht="15" hidden="false" customHeight="false" outlineLevel="0" collapsed="false">
      <c r="A46" s="28" t="s">
        <v>79</v>
      </c>
      <c r="B46" s="28" t="s">
        <v>205</v>
      </c>
      <c r="C46" s="7" t="s">
        <v>63</v>
      </c>
      <c r="D46" s="28" t="s">
        <v>206</v>
      </c>
      <c r="E46" s="30" t="n">
        <v>100766644</v>
      </c>
      <c r="F46" s="30" t="n">
        <v>5791924</v>
      </c>
      <c r="G46" s="30" t="n">
        <v>39669</v>
      </c>
      <c r="H46" s="30" t="n">
        <v>5831593</v>
      </c>
      <c r="I46" s="31" t="n">
        <v>0.0578722544014454</v>
      </c>
      <c r="J46" s="30" t="n">
        <v>705778</v>
      </c>
      <c r="K46" s="10" t="n">
        <f aca="false">J46/E46</f>
        <v>0.00700408361322423</v>
      </c>
      <c r="L46" s="30" t="n">
        <v>531171</v>
      </c>
      <c r="M46" s="30" t="n">
        <v>-109562</v>
      </c>
      <c r="N46" s="32" t="n">
        <v>17.28</v>
      </c>
      <c r="O46" s="31" t="n">
        <v>0.942127764225006</v>
      </c>
      <c r="P46" s="30" t="n">
        <v>744207</v>
      </c>
      <c r="Q46" s="31" t="n">
        <v>0.0132993003353477</v>
      </c>
      <c r="R46" s="33" t="n">
        <v>157.502</v>
      </c>
      <c r="S46" s="31" t="n">
        <v>0.056111</v>
      </c>
      <c r="T46" s="30" t="n">
        <v>5693747</v>
      </c>
    </row>
    <row r="47" customFormat="false" ht="15" hidden="false" customHeight="false" outlineLevel="0" collapsed="false">
      <c r="A47" s="29" t="s">
        <v>207</v>
      </c>
      <c r="B47" s="29" t="s">
        <v>187</v>
      </c>
      <c r="C47" s="14" t="s">
        <v>63</v>
      </c>
      <c r="D47" s="29" t="s">
        <v>208</v>
      </c>
      <c r="E47" s="34" t="n">
        <v>93328698</v>
      </c>
      <c r="F47" s="34" t="n">
        <v>3888222</v>
      </c>
      <c r="G47" s="34" t="n">
        <v>44321</v>
      </c>
      <c r="H47" s="34" t="n">
        <v>3932543</v>
      </c>
      <c r="I47" s="35" t="n">
        <v>0.0421364828944206</v>
      </c>
      <c r="J47" s="34" t="n">
        <v>255638</v>
      </c>
      <c r="K47" s="17" t="n">
        <f aca="false">J47/E47</f>
        <v>0.00273911460759905</v>
      </c>
      <c r="L47" s="34" t="n">
        <v>51331</v>
      </c>
      <c r="M47" s="34" t="n">
        <v>-227191</v>
      </c>
      <c r="N47" s="36" t="n">
        <v>17.06</v>
      </c>
      <c r="O47" s="35" t="n">
        <v>0.957863509654999</v>
      </c>
      <c r="P47" s="34" t="n">
        <v>257510</v>
      </c>
      <c r="Q47" s="35" t="n">
        <v>0.0275279320776463</v>
      </c>
      <c r="R47" s="37" t="n">
        <v>141.8475</v>
      </c>
      <c r="S47" s="35" t="n">
        <v>0.05603</v>
      </c>
      <c r="T47" s="34" t="n">
        <v>5243612</v>
      </c>
    </row>
    <row r="48" customFormat="false" ht="15" hidden="false" customHeight="false" outlineLevel="0" collapsed="false">
      <c r="A48" s="28" t="s">
        <v>209</v>
      </c>
      <c r="B48" s="28" t="s">
        <v>210</v>
      </c>
      <c r="C48" s="7" t="s">
        <v>63</v>
      </c>
      <c r="D48" s="28" t="s">
        <v>211</v>
      </c>
      <c r="E48" s="30" t="n">
        <v>85815542</v>
      </c>
      <c r="F48" s="30" t="n">
        <v>2591071</v>
      </c>
      <c r="G48" s="30" t="n">
        <v>36772</v>
      </c>
      <c r="H48" s="30" t="n">
        <v>2627843</v>
      </c>
      <c r="I48" s="31" t="n">
        <v>0.0306219942867756</v>
      </c>
      <c r="J48" s="30" t="n">
        <v>134942</v>
      </c>
      <c r="K48" s="10" t="n">
        <f aca="false">J48/E48</f>
        <v>0.00157246574286043</v>
      </c>
      <c r="L48" s="30" t="n">
        <v>400181</v>
      </c>
      <c r="M48" s="30" t="n">
        <v>507698</v>
      </c>
      <c r="N48" s="32" t="n">
        <v>18.83</v>
      </c>
      <c r="O48" s="31" t="n">
        <v>0.969377994537354</v>
      </c>
      <c r="P48" s="30" t="n">
        <v>162272</v>
      </c>
      <c r="Q48" s="31" t="n">
        <v>0.0629924461245537</v>
      </c>
      <c r="R48" s="33" t="n">
        <v>147.6868</v>
      </c>
      <c r="S48" s="31" t="n">
        <v>0.031986</v>
      </c>
      <c r="T48" s="30" t="n">
        <v>2749297</v>
      </c>
    </row>
    <row r="49" customFormat="false" ht="15" hidden="false" customHeight="false" outlineLevel="0" collapsed="false">
      <c r="A49" s="29" t="s">
        <v>212</v>
      </c>
      <c r="B49" s="29" t="s">
        <v>213</v>
      </c>
      <c r="C49" s="14" t="s">
        <v>63</v>
      </c>
      <c r="D49" s="29" t="s">
        <v>214</v>
      </c>
      <c r="E49" s="34" t="n">
        <v>84234670</v>
      </c>
      <c r="F49" s="34" t="n">
        <v>3242055</v>
      </c>
      <c r="G49" s="34" t="n">
        <v>137500</v>
      </c>
      <c r="H49" s="34" t="n">
        <v>3379555</v>
      </c>
      <c r="I49" s="35" t="n">
        <v>0.0401207134127617</v>
      </c>
      <c r="J49" s="34" t="n">
        <v>325723</v>
      </c>
      <c r="K49" s="17" t="n">
        <f aca="false">J49/E49</f>
        <v>0.00386685197437112</v>
      </c>
      <c r="L49" s="34" t="n">
        <v>-688009</v>
      </c>
      <c r="M49" s="34" t="n">
        <v>-969992</v>
      </c>
      <c r="N49" s="36" t="n">
        <v>16.18</v>
      </c>
      <c r="O49" s="35" t="n">
        <v>0.959879279136658</v>
      </c>
      <c r="P49" s="34" t="n">
        <v>363395</v>
      </c>
      <c r="Q49" s="35" t="n">
        <v>0.0244817230850458</v>
      </c>
      <c r="R49" s="37" t="n">
        <v>148.2865</v>
      </c>
      <c r="S49" s="35" t="n">
        <v>0.045174</v>
      </c>
      <c r="T49" s="34" t="n">
        <v>3819940</v>
      </c>
    </row>
    <row r="50" customFormat="false" ht="15" hidden="false" customHeight="false" outlineLevel="0" collapsed="false">
      <c r="A50" s="28" t="s">
        <v>215</v>
      </c>
      <c r="B50" s="28" t="s">
        <v>161</v>
      </c>
      <c r="C50" s="7" t="s">
        <v>63</v>
      </c>
      <c r="D50" s="28" t="s">
        <v>216</v>
      </c>
      <c r="E50" s="30" t="n">
        <v>80871249</v>
      </c>
      <c r="F50" s="30" t="n">
        <v>2891432</v>
      </c>
      <c r="G50" s="30" t="n">
        <v>74031</v>
      </c>
      <c r="H50" s="30" t="n">
        <v>2965463</v>
      </c>
      <c r="I50" s="31" t="n">
        <v>0.0366689413785934</v>
      </c>
      <c r="J50" s="30" t="n">
        <v>384745</v>
      </c>
      <c r="K50" s="10" t="n">
        <f aca="false">J50/E50</f>
        <v>0.00475750040660309</v>
      </c>
      <c r="L50" s="30" t="n">
        <v>326731</v>
      </c>
      <c r="M50" s="30" t="n">
        <v>656547</v>
      </c>
      <c r="N50" s="32" t="n">
        <v>38.64</v>
      </c>
      <c r="O50" s="31" t="n">
        <v>0.963331043720245</v>
      </c>
      <c r="P50" s="30" t="n">
        <v>248310</v>
      </c>
      <c r="Q50" s="31" t="n">
        <v>0.0677706673741341</v>
      </c>
      <c r="R50" s="33" t="n">
        <v>371.5549</v>
      </c>
      <c r="S50" s="31" t="n">
        <v>0.041731</v>
      </c>
      <c r="T50" s="30" t="n">
        <v>3390945</v>
      </c>
    </row>
    <row r="51" customFormat="false" ht="15" hidden="false" customHeight="false" outlineLevel="0" collapsed="false">
      <c r="A51" s="29" t="s">
        <v>217</v>
      </c>
      <c r="B51" s="29" t="s">
        <v>200</v>
      </c>
      <c r="C51" s="14" t="s">
        <v>63</v>
      </c>
      <c r="D51" s="29" t="s">
        <v>218</v>
      </c>
      <c r="E51" s="34" t="n">
        <v>80168101</v>
      </c>
      <c r="F51" s="34" t="n">
        <v>3563218</v>
      </c>
      <c r="G51" s="34" t="n">
        <v>203332</v>
      </c>
      <c r="H51" s="34" t="n">
        <v>3766550</v>
      </c>
      <c r="I51" s="35" t="n">
        <v>0.0469831526279449</v>
      </c>
      <c r="J51" s="34" t="n">
        <v>203811</v>
      </c>
      <c r="K51" s="17" t="n">
        <f aca="false">J51/E51</f>
        <v>0.00254229546986525</v>
      </c>
      <c r="L51" s="34" t="n">
        <v>347527</v>
      </c>
      <c r="M51" s="34" t="n">
        <v>253833</v>
      </c>
      <c r="N51" s="36" t="n">
        <v>23.39</v>
      </c>
      <c r="O51" s="35" t="n">
        <v>0.953016877174377</v>
      </c>
      <c r="P51" s="34" t="n">
        <v>455363</v>
      </c>
      <c r="Q51" s="35" t="n">
        <v>0.0437481924891472</v>
      </c>
      <c r="R51" s="37" t="n">
        <v>202.3674</v>
      </c>
      <c r="S51" s="35" t="n">
        <v>0.043925</v>
      </c>
      <c r="T51" s="34" t="n">
        <v>3530409</v>
      </c>
    </row>
    <row r="52" customFormat="false" ht="15" hidden="false" customHeight="false" outlineLevel="0" collapsed="false">
      <c r="A52" s="28" t="s">
        <v>219</v>
      </c>
      <c r="B52" s="28" t="s">
        <v>141</v>
      </c>
      <c r="C52" s="7" t="s">
        <v>64</v>
      </c>
      <c r="D52" s="28" t="s">
        <v>220</v>
      </c>
      <c r="E52" s="30" t="n">
        <v>79213840</v>
      </c>
      <c r="F52" s="30" t="n">
        <v>2782593</v>
      </c>
      <c r="G52" s="30" t="n">
        <v>256656</v>
      </c>
      <c r="H52" s="30" t="n">
        <v>3039249</v>
      </c>
      <c r="I52" s="31" t="n">
        <v>0.0383676514029503</v>
      </c>
      <c r="J52" s="30" t="n">
        <v>0</v>
      </c>
      <c r="K52" s="10" t="n">
        <f aca="false">J52/E52</f>
        <v>0</v>
      </c>
      <c r="L52" s="30" t="n">
        <v>93134</v>
      </c>
      <c r="M52" s="30" t="n">
        <v>652266</v>
      </c>
      <c r="N52" s="32" t="n">
        <v>42.28</v>
      </c>
      <c r="O52" s="31" t="n">
        <v>0.961632370948792</v>
      </c>
      <c r="P52" s="30" t="n">
        <v>43153</v>
      </c>
      <c r="Q52" s="31" t="n">
        <v>0.0168730411678553</v>
      </c>
      <c r="R52" s="33" t="n">
        <v>486.9197</v>
      </c>
      <c r="S52" s="31" t="n">
        <v>0.046067</v>
      </c>
      <c r="T52" s="30" t="n">
        <v>3649200</v>
      </c>
    </row>
    <row r="53" customFormat="false" ht="15" hidden="false" customHeight="false" outlineLevel="0" collapsed="false">
      <c r="A53" s="29" t="s">
        <v>221</v>
      </c>
      <c r="B53" s="29" t="s">
        <v>170</v>
      </c>
      <c r="C53" s="14" t="s">
        <v>63</v>
      </c>
      <c r="D53" s="29" t="s">
        <v>222</v>
      </c>
      <c r="E53" s="34" t="n">
        <v>76749636</v>
      </c>
      <c r="F53" s="34" t="n">
        <v>2105112</v>
      </c>
      <c r="G53" s="34" t="n">
        <v>92277</v>
      </c>
      <c r="H53" s="34" t="n">
        <v>2197389</v>
      </c>
      <c r="I53" s="35" t="n">
        <v>0.0286306105554104</v>
      </c>
      <c r="J53" s="34" t="n">
        <v>500988</v>
      </c>
      <c r="K53" s="17" t="n">
        <f aca="false">J53/E53</f>
        <v>0.00652756190270401</v>
      </c>
      <c r="L53" s="34" t="n">
        <v>711420</v>
      </c>
      <c r="M53" s="34" t="n">
        <v>328250</v>
      </c>
      <c r="N53" s="36" t="n">
        <v>28.74</v>
      </c>
      <c r="O53" s="35" t="n">
        <v>0.971369385719299</v>
      </c>
      <c r="P53" s="34" t="n">
        <v>523844</v>
      </c>
      <c r="Q53" s="35" t="n">
        <v>0.0477569289505482</v>
      </c>
      <c r="R53" s="37" t="n">
        <v>263.6323</v>
      </c>
      <c r="S53" s="35" t="n">
        <v>0.030714</v>
      </c>
      <c r="T53" s="34" t="n">
        <v>2372689</v>
      </c>
    </row>
    <row r="54" customFormat="false" ht="15" hidden="false" customHeight="false" outlineLevel="0" collapsed="false">
      <c r="A54" s="28" t="s">
        <v>223</v>
      </c>
      <c r="B54" s="28" t="s">
        <v>224</v>
      </c>
      <c r="C54" s="7" t="s">
        <v>61</v>
      </c>
      <c r="D54" s="28" t="s">
        <v>225</v>
      </c>
      <c r="E54" s="30" t="n">
        <v>76644095</v>
      </c>
      <c r="F54" s="30" t="n">
        <v>3318036</v>
      </c>
      <c r="G54" s="30" t="n">
        <v>64553</v>
      </c>
      <c r="H54" s="30" t="n">
        <v>3382589</v>
      </c>
      <c r="I54" s="31" t="n">
        <v>0.0441337190568447</v>
      </c>
      <c r="J54" s="30" t="n">
        <v>145474</v>
      </c>
      <c r="K54" s="10" t="n">
        <f aca="false">J54/E54</f>
        <v>0.00189804576595235</v>
      </c>
      <c r="L54" s="30" t="n">
        <v>62133</v>
      </c>
      <c r="M54" s="30" t="n">
        <v>-103699</v>
      </c>
      <c r="N54" s="32" t="n">
        <v>18.21</v>
      </c>
      <c r="O54" s="31" t="n">
        <v>0.955866277217865</v>
      </c>
      <c r="P54" s="30" t="n">
        <v>132648</v>
      </c>
      <c r="Q54" s="31" t="n">
        <v>0.00390039384365082</v>
      </c>
      <c r="R54" s="33" t="n">
        <v>143.0049</v>
      </c>
      <c r="S54" s="31" t="n">
        <v>0.057001</v>
      </c>
      <c r="T54" s="30" t="n">
        <v>4377095</v>
      </c>
    </row>
    <row r="55" customFormat="false" ht="15" hidden="false" customHeight="false" outlineLevel="0" collapsed="false">
      <c r="A55" s="29" t="s">
        <v>226</v>
      </c>
      <c r="B55" s="29" t="s">
        <v>139</v>
      </c>
      <c r="C55" s="14" t="s">
        <v>61</v>
      </c>
      <c r="D55" s="29" t="s">
        <v>227</v>
      </c>
      <c r="E55" s="34" t="n">
        <v>75985446</v>
      </c>
      <c r="F55" s="34" t="n">
        <v>4900253</v>
      </c>
      <c r="G55" s="34" t="n">
        <v>118296</v>
      </c>
      <c r="H55" s="34" t="n">
        <v>5018549</v>
      </c>
      <c r="I55" s="35" t="n">
        <v>0.0660461857914925</v>
      </c>
      <c r="J55" s="34" t="n">
        <v>4250</v>
      </c>
      <c r="K55" s="17" t="n">
        <f aca="false">J55/E55</f>
        <v>5.59317635643015E-005</v>
      </c>
      <c r="L55" s="34" t="n">
        <v>63040</v>
      </c>
      <c r="M55" s="34" t="n">
        <v>-814965</v>
      </c>
      <c r="N55" s="36" t="n">
        <v>14.5</v>
      </c>
      <c r="O55" s="35" t="n">
        <v>0.933953821659088</v>
      </c>
      <c r="P55" s="34" t="n">
        <v>7760</v>
      </c>
      <c r="Q55" s="35" t="n">
        <v>0.0130040431395173</v>
      </c>
      <c r="R55" s="37" t="n">
        <v>111.7245</v>
      </c>
      <c r="S55" s="35" t="n">
        <v>0.076079</v>
      </c>
      <c r="T55" s="34" t="n">
        <v>5781245</v>
      </c>
    </row>
    <row r="56" customFormat="false" ht="15" hidden="false" customHeight="false" outlineLevel="0" collapsed="false">
      <c r="A56" s="28" t="s">
        <v>228</v>
      </c>
      <c r="B56" s="28" t="s">
        <v>141</v>
      </c>
      <c r="C56" s="7" t="s">
        <v>64</v>
      </c>
      <c r="D56" s="28" t="s">
        <v>229</v>
      </c>
      <c r="E56" s="30" t="n">
        <v>75204440</v>
      </c>
      <c r="F56" s="30" t="n">
        <v>3825190</v>
      </c>
      <c r="G56" s="30" t="n">
        <v>125243</v>
      </c>
      <c r="H56" s="30" t="n">
        <v>3950433</v>
      </c>
      <c r="I56" s="31" t="n">
        <v>0.0525292530655861</v>
      </c>
      <c r="J56" s="30" t="n">
        <v>113348</v>
      </c>
      <c r="K56" s="10" t="n">
        <f aca="false">J56/E56</f>
        <v>0.00150719824520999</v>
      </c>
      <c r="L56" s="30" t="n">
        <v>48681</v>
      </c>
      <c r="M56" s="30" t="n">
        <v>450499</v>
      </c>
      <c r="N56" s="32" t="n">
        <v>44.62</v>
      </c>
      <c r="O56" s="31" t="n">
        <v>0.947470724582672</v>
      </c>
      <c r="P56" s="30" t="n">
        <v>2630</v>
      </c>
      <c r="Q56" s="31" t="n">
        <v>0.0134949553757906</v>
      </c>
      <c r="R56" s="33" t="n">
        <v>529.226</v>
      </c>
      <c r="S56" s="31" t="n">
        <v>0.043844</v>
      </c>
      <c r="T56" s="30" t="n">
        <v>3302292</v>
      </c>
    </row>
    <row r="57" customFormat="false" ht="15" hidden="false" customHeight="false" outlineLevel="0" collapsed="false">
      <c r="A57" s="29" t="s">
        <v>230</v>
      </c>
      <c r="B57" s="29" t="s">
        <v>139</v>
      </c>
      <c r="C57" s="14" t="s">
        <v>61</v>
      </c>
      <c r="D57" s="29" t="s">
        <v>231</v>
      </c>
      <c r="E57" s="34" t="n">
        <v>73746563</v>
      </c>
      <c r="F57" s="34" t="n">
        <v>3327337</v>
      </c>
      <c r="G57" s="34" t="n">
        <v>52326</v>
      </c>
      <c r="H57" s="34" t="n">
        <v>3379663</v>
      </c>
      <c r="I57" s="35" t="n">
        <v>0.0458280742168427</v>
      </c>
      <c r="J57" s="34" t="n">
        <v>21761</v>
      </c>
      <c r="K57" s="17" t="n">
        <f aca="false">J57/E57</f>
        <v>0.000295078158422108</v>
      </c>
      <c r="L57" s="34" t="n">
        <v>48627</v>
      </c>
      <c r="M57" s="34" t="n">
        <v>153565</v>
      </c>
      <c r="N57" s="36" t="n">
        <v>15.4</v>
      </c>
      <c r="O57" s="35" t="n">
        <v>0.954171895980835</v>
      </c>
      <c r="P57" s="34" t="n">
        <v>26298</v>
      </c>
      <c r="Q57" s="35" t="n">
        <v>0.0143487406894565</v>
      </c>
      <c r="R57" s="37" t="n">
        <v>111.6693</v>
      </c>
      <c r="S57" s="35" t="n">
        <v>0.053506</v>
      </c>
      <c r="T57" s="34" t="n">
        <v>3947048</v>
      </c>
    </row>
    <row r="58" customFormat="false" ht="15" hidden="false" customHeight="false" outlineLevel="0" collapsed="false">
      <c r="A58" s="28" t="s">
        <v>232</v>
      </c>
      <c r="B58" s="28" t="s">
        <v>205</v>
      </c>
      <c r="C58" s="7" t="s">
        <v>63</v>
      </c>
      <c r="D58" s="28" t="s">
        <v>233</v>
      </c>
      <c r="E58" s="30" t="n">
        <v>73631915</v>
      </c>
      <c r="F58" s="30" t="n">
        <v>2199703</v>
      </c>
      <c r="G58" s="30" t="n">
        <v>80045</v>
      </c>
      <c r="H58" s="30" t="n">
        <v>2279748</v>
      </c>
      <c r="I58" s="31" t="n">
        <v>0.0309614110738039</v>
      </c>
      <c r="J58" s="30" t="n">
        <v>493078</v>
      </c>
      <c r="K58" s="10" t="n">
        <f aca="false">J58/E58</f>
        <v>0.00669652554873794</v>
      </c>
      <c r="L58" s="30" t="n">
        <v>294620</v>
      </c>
      <c r="M58" s="30" t="n">
        <v>207333</v>
      </c>
      <c r="N58" s="32" t="n">
        <v>15.47</v>
      </c>
      <c r="O58" s="31" t="n">
        <v>0.969038605690002</v>
      </c>
      <c r="P58" s="30" t="n">
        <v>575002</v>
      </c>
      <c r="Q58" s="31" t="n">
        <v>0.036627534776926</v>
      </c>
      <c r="R58" s="33" t="n">
        <v>149.5497</v>
      </c>
      <c r="S58" s="31" t="n">
        <v>0.037663</v>
      </c>
      <c r="T58" s="30" t="n">
        <v>2791772</v>
      </c>
    </row>
    <row r="59" customFormat="false" ht="15" hidden="false" customHeight="false" outlineLevel="0" collapsed="false">
      <c r="A59" s="29" t="s">
        <v>234</v>
      </c>
      <c r="B59" s="29" t="s">
        <v>235</v>
      </c>
      <c r="C59" s="14" t="s">
        <v>64</v>
      </c>
      <c r="D59" s="29" t="s">
        <v>236</v>
      </c>
      <c r="E59" s="34" t="n">
        <v>70660897</v>
      </c>
      <c r="F59" s="34" t="n">
        <v>2235633</v>
      </c>
      <c r="G59" s="34" t="n">
        <v>110566</v>
      </c>
      <c r="H59" s="34" t="n">
        <v>2346199</v>
      </c>
      <c r="I59" s="35" t="n">
        <v>0.0332036390900612</v>
      </c>
      <c r="J59" s="34" t="n">
        <v>873523</v>
      </c>
      <c r="K59" s="17" t="n">
        <f aca="false">J59/E59</f>
        <v>0.0123621838539638</v>
      </c>
      <c r="L59" s="34" t="n">
        <v>405386</v>
      </c>
      <c r="M59" s="34" t="n">
        <v>-22547</v>
      </c>
      <c r="N59" s="36" t="n">
        <v>26.11</v>
      </c>
      <c r="O59" s="35" t="n">
        <v>0.966796338558197</v>
      </c>
      <c r="P59" s="34" t="n">
        <v>505234</v>
      </c>
      <c r="Q59" s="35" t="n">
        <v>0.0014398586936295</v>
      </c>
      <c r="R59" s="37" t="n">
        <v>226.7603</v>
      </c>
      <c r="S59" s="35" t="n">
        <v>0.044993</v>
      </c>
      <c r="T59" s="34" t="n">
        <v>3218571</v>
      </c>
    </row>
    <row r="60" customFormat="false" ht="15" hidden="false" customHeight="false" outlineLevel="0" collapsed="false">
      <c r="A60" s="28" t="s">
        <v>237</v>
      </c>
      <c r="B60" s="28" t="s">
        <v>148</v>
      </c>
      <c r="C60" s="7" t="s">
        <v>62</v>
      </c>
      <c r="D60" s="28" t="s">
        <v>238</v>
      </c>
      <c r="E60" s="30" t="n">
        <v>69823558</v>
      </c>
      <c r="F60" s="30" t="n">
        <v>1925567</v>
      </c>
      <c r="G60" s="30" t="n">
        <v>53785</v>
      </c>
      <c r="H60" s="30" t="n">
        <v>1979352</v>
      </c>
      <c r="I60" s="31" t="n">
        <v>0.0283479113131762</v>
      </c>
      <c r="J60" s="30" t="n">
        <v>74002</v>
      </c>
      <c r="K60" s="10" t="n">
        <f aca="false">J60/E60</f>
        <v>0.00105984286850578</v>
      </c>
      <c r="L60" s="30" t="n">
        <v>87351</v>
      </c>
      <c r="M60" s="30" t="n">
        <v>160391</v>
      </c>
      <c r="N60" s="32" t="n">
        <v>15.38</v>
      </c>
      <c r="O60" s="31" t="n">
        <v>0.971652090549469</v>
      </c>
      <c r="P60" s="30" t="n">
        <v>33416</v>
      </c>
      <c r="Q60" s="31" t="n">
        <v>0.0334530547261238</v>
      </c>
      <c r="R60" s="33" t="n">
        <v>122.7456</v>
      </c>
      <c r="S60" s="31" t="n">
        <v>0.036377</v>
      </c>
      <c r="T60" s="30" t="n">
        <v>2542678</v>
      </c>
    </row>
    <row r="61" customFormat="false" ht="15" hidden="false" customHeight="false" outlineLevel="0" collapsed="false">
      <c r="A61" s="29" t="s">
        <v>239</v>
      </c>
      <c r="B61" s="29" t="s">
        <v>240</v>
      </c>
      <c r="C61" s="14" t="s">
        <v>63</v>
      </c>
      <c r="D61" s="29" t="s">
        <v>241</v>
      </c>
      <c r="E61" s="34" t="n">
        <v>67830024</v>
      </c>
      <c r="F61" s="34" t="n">
        <v>2765329</v>
      </c>
      <c r="G61" s="34" t="n">
        <v>257583</v>
      </c>
      <c r="H61" s="34" t="n">
        <v>3022912</v>
      </c>
      <c r="I61" s="35" t="n">
        <v>0.044565986841917</v>
      </c>
      <c r="J61" s="34" t="n">
        <v>52554</v>
      </c>
      <c r="K61" s="17" t="n">
        <f aca="false">J61/E61</f>
        <v>0.000774789641825868</v>
      </c>
      <c r="L61" s="34" t="n">
        <v>62444</v>
      </c>
      <c r="M61" s="34" t="n">
        <v>-322933</v>
      </c>
      <c r="N61" s="36" t="n">
        <v>23.75</v>
      </c>
      <c r="O61" s="35" t="n">
        <v>0.955434024333954</v>
      </c>
      <c r="P61" s="34" t="n">
        <v>58853</v>
      </c>
      <c r="Q61" s="35" t="n">
        <v>0.00798471365123987</v>
      </c>
      <c r="R61" s="37" t="n">
        <v>196.9353</v>
      </c>
      <c r="S61" s="35" t="n">
        <v>0.047603</v>
      </c>
      <c r="T61" s="34" t="n">
        <v>3231458</v>
      </c>
    </row>
    <row r="62" customFormat="false" ht="15" hidden="false" customHeight="false" outlineLevel="0" collapsed="false">
      <c r="A62" s="28" t="s">
        <v>242</v>
      </c>
      <c r="B62" s="28" t="s">
        <v>243</v>
      </c>
      <c r="C62" s="7" t="s">
        <v>62</v>
      </c>
      <c r="D62" s="28" t="s">
        <v>244</v>
      </c>
      <c r="E62" s="30" t="n">
        <v>65606871</v>
      </c>
      <c r="F62" s="30" t="n">
        <v>2689887</v>
      </c>
      <c r="G62" s="30" t="n">
        <v>122051</v>
      </c>
      <c r="H62" s="30" t="n">
        <v>2811938</v>
      </c>
      <c r="I62" s="31" t="n">
        <v>0.0428604185581207</v>
      </c>
      <c r="J62" s="30" t="n">
        <v>1182204</v>
      </c>
      <c r="K62" s="10" t="n">
        <f aca="false">J62/E62</f>
        <v>0.0180195150596345</v>
      </c>
      <c r="L62" s="30" t="n">
        <v>163850</v>
      </c>
      <c r="M62" s="30" t="n">
        <v>388233</v>
      </c>
      <c r="N62" s="32" t="n">
        <v>18.73</v>
      </c>
      <c r="O62" s="31" t="n">
        <v>0.957139551639557</v>
      </c>
      <c r="P62" s="30" t="n">
        <v>1209833</v>
      </c>
      <c r="Q62" s="31" t="n">
        <v>0.0334389396011829</v>
      </c>
      <c r="R62" s="33" t="n">
        <v>170.8369</v>
      </c>
      <c r="S62" s="31" t="n">
        <v>0.038359</v>
      </c>
      <c r="T62" s="30" t="n">
        <v>2561980</v>
      </c>
    </row>
    <row r="63" customFormat="false" ht="15" hidden="false" customHeight="false" outlineLevel="0" collapsed="false">
      <c r="A63" s="29" t="s">
        <v>245</v>
      </c>
      <c r="B63" s="29" t="s">
        <v>246</v>
      </c>
      <c r="C63" s="14" t="s">
        <v>63</v>
      </c>
      <c r="D63" s="29" t="s">
        <v>247</v>
      </c>
      <c r="E63" s="34" t="n">
        <v>64192309</v>
      </c>
      <c r="F63" s="34" t="n">
        <v>2243243</v>
      </c>
      <c r="G63" s="34" t="n">
        <v>19866</v>
      </c>
      <c r="H63" s="34" t="n">
        <v>2263109</v>
      </c>
      <c r="I63" s="35" t="n">
        <v>0.035255141556263</v>
      </c>
      <c r="J63" s="34" t="n">
        <v>92340</v>
      </c>
      <c r="K63" s="17" t="n">
        <f aca="false">J63/E63</f>
        <v>0.00143849008453645</v>
      </c>
      <c r="L63" s="34" t="n">
        <v>126871</v>
      </c>
      <c r="M63" s="34" t="n">
        <v>-32057</v>
      </c>
      <c r="N63" s="36" t="n">
        <v>19.21</v>
      </c>
      <c r="O63" s="35" t="n">
        <v>0.964744865894318</v>
      </c>
      <c r="P63" s="34" t="n">
        <v>89820</v>
      </c>
      <c r="Q63" s="35" t="n">
        <v>0.0248670727014542</v>
      </c>
      <c r="R63" s="37" t="n">
        <v>182.6074</v>
      </c>
      <c r="S63" s="35" t="n">
        <v>0.040914</v>
      </c>
      <c r="T63" s="34" t="n">
        <v>2630192</v>
      </c>
    </row>
    <row r="64" customFormat="false" ht="15" hidden="false" customHeight="false" outlineLevel="0" collapsed="false">
      <c r="A64" s="28" t="s">
        <v>248</v>
      </c>
      <c r="B64" s="28" t="s">
        <v>139</v>
      </c>
      <c r="C64" s="7" t="s">
        <v>61</v>
      </c>
      <c r="D64" s="28" t="s">
        <v>249</v>
      </c>
      <c r="E64" s="30" t="n">
        <v>63989762</v>
      </c>
      <c r="F64" s="30" t="n">
        <v>2095441</v>
      </c>
      <c r="G64" s="30" t="n">
        <v>170226</v>
      </c>
      <c r="H64" s="30" t="n">
        <v>2265667</v>
      </c>
      <c r="I64" s="31" t="n">
        <v>0.0354067124426365</v>
      </c>
      <c r="J64" s="30" t="n">
        <v>197109</v>
      </c>
      <c r="K64" s="10" t="n">
        <f aca="false">J64/E64</f>
        <v>0.00308032088008079</v>
      </c>
      <c r="L64" s="30" t="n">
        <v>71626</v>
      </c>
      <c r="M64" s="30" t="n">
        <v>53309</v>
      </c>
      <c r="N64" s="32" t="n">
        <v>17.76</v>
      </c>
      <c r="O64" s="31" t="n">
        <v>0.964593291282654</v>
      </c>
      <c r="P64" s="30" t="n">
        <v>178077</v>
      </c>
      <c r="Q64" s="31" t="n">
        <v>0.0113873183727264</v>
      </c>
      <c r="R64" s="33" t="n">
        <v>145.6376</v>
      </c>
      <c r="S64" s="31" t="n">
        <v>0.031215</v>
      </c>
      <c r="T64" s="30" t="n">
        <v>2003631</v>
      </c>
    </row>
    <row r="65" customFormat="false" ht="15" hidden="false" customHeight="false" outlineLevel="0" collapsed="false">
      <c r="A65" s="29" t="s">
        <v>250</v>
      </c>
      <c r="B65" s="29" t="s">
        <v>187</v>
      </c>
      <c r="C65" s="14" t="s">
        <v>63</v>
      </c>
      <c r="D65" s="29" t="s">
        <v>251</v>
      </c>
      <c r="E65" s="34" t="n">
        <v>61433277</v>
      </c>
      <c r="F65" s="34" t="n">
        <v>1425338</v>
      </c>
      <c r="G65" s="34" t="n">
        <v>18461</v>
      </c>
      <c r="H65" s="34" t="n">
        <v>1443799</v>
      </c>
      <c r="I65" s="35" t="n">
        <v>0.023501904681325</v>
      </c>
      <c r="J65" s="34" t="n">
        <v>307388</v>
      </c>
      <c r="K65" s="17" t="n">
        <f aca="false">J65/E65</f>
        <v>0.00500360740971054</v>
      </c>
      <c r="L65" s="34" t="n">
        <v>112087</v>
      </c>
      <c r="M65" s="34" t="n">
        <v>231321</v>
      </c>
      <c r="N65" s="36" t="n">
        <v>19.91</v>
      </c>
      <c r="O65" s="35" t="n">
        <v>0.976498067378998</v>
      </c>
      <c r="P65" s="34" t="n">
        <v>286314</v>
      </c>
      <c r="Q65" s="35" t="n">
        <v>0.0177131127566099</v>
      </c>
      <c r="R65" s="37" t="n">
        <v>174.1037</v>
      </c>
      <c r="S65" s="35" t="n">
        <v>0.026757</v>
      </c>
      <c r="T65" s="34" t="n">
        <v>1652042</v>
      </c>
    </row>
    <row r="66" customFormat="false" ht="15" hidden="false" customHeight="false" outlineLevel="0" collapsed="false">
      <c r="A66" s="28" t="s">
        <v>252</v>
      </c>
      <c r="B66" s="28" t="s">
        <v>173</v>
      </c>
      <c r="C66" s="7" t="s">
        <v>62</v>
      </c>
      <c r="D66" s="28" t="s">
        <v>253</v>
      </c>
      <c r="E66" s="30" t="n">
        <v>59992491</v>
      </c>
      <c r="F66" s="30" t="n">
        <v>2697552</v>
      </c>
      <c r="G66" s="30" t="n">
        <v>21896</v>
      </c>
      <c r="H66" s="30" t="n">
        <v>2719448</v>
      </c>
      <c r="I66" s="31" t="n">
        <v>0.0453298054635525</v>
      </c>
      <c r="J66" s="30" t="n">
        <v>10919</v>
      </c>
      <c r="K66" s="10" t="n">
        <f aca="false">J66/E66</f>
        <v>0.000182006111398175</v>
      </c>
      <c r="L66" s="30" t="n">
        <v>110181</v>
      </c>
      <c r="M66" s="30" t="n">
        <v>-292240</v>
      </c>
      <c r="N66" s="32" t="n">
        <v>15.55</v>
      </c>
      <c r="O66" s="31" t="n">
        <v>0.954670190811157</v>
      </c>
      <c r="P66" s="30" t="n">
        <v>30934</v>
      </c>
      <c r="Q66" s="31" t="n">
        <v>0.0200588665902615</v>
      </c>
      <c r="R66" s="33" t="n">
        <v>107.569</v>
      </c>
      <c r="S66" s="31" t="n">
        <v>0.051166</v>
      </c>
      <c r="T66" s="30" t="n">
        <v>3070162</v>
      </c>
    </row>
    <row r="67" customFormat="false" ht="15" hidden="false" customHeight="false" outlineLevel="0" collapsed="false">
      <c r="A67" s="29" t="s">
        <v>254</v>
      </c>
      <c r="B67" s="29" t="s">
        <v>255</v>
      </c>
      <c r="C67" s="14" t="s">
        <v>64</v>
      </c>
      <c r="D67" s="29" t="s">
        <v>256</v>
      </c>
      <c r="E67" s="34" t="n">
        <v>57683976</v>
      </c>
      <c r="F67" s="34" t="n">
        <v>1964738</v>
      </c>
      <c r="G67" s="34" t="n">
        <v>81580</v>
      </c>
      <c r="H67" s="34" t="n">
        <v>2046318</v>
      </c>
      <c r="I67" s="35" t="n">
        <v>0.0354746356606483</v>
      </c>
      <c r="J67" s="34" t="n">
        <v>189553</v>
      </c>
      <c r="K67" s="17" t="n">
        <f aca="false">J67/E67</f>
        <v>0.00328605989295884</v>
      </c>
      <c r="L67" s="34" t="n">
        <v>257650</v>
      </c>
      <c r="M67" s="34" t="n">
        <v>115060</v>
      </c>
      <c r="N67" s="36" t="n">
        <v>19.49</v>
      </c>
      <c r="O67" s="35" t="n">
        <v>0.96452534198761</v>
      </c>
      <c r="P67" s="34" t="n">
        <v>71788</v>
      </c>
      <c r="Q67" s="35" t="n">
        <v>0.00319625646807253</v>
      </c>
      <c r="R67" s="37" t="n">
        <v>196.1486</v>
      </c>
      <c r="S67" s="35" t="n">
        <v>0.036725</v>
      </c>
      <c r="T67" s="34" t="n">
        <v>2125294</v>
      </c>
    </row>
    <row r="68" customFormat="false" ht="15" hidden="false" customHeight="false" outlineLevel="0" collapsed="false">
      <c r="A68" s="28" t="s">
        <v>257</v>
      </c>
      <c r="B68" s="28" t="s">
        <v>141</v>
      </c>
      <c r="C68" s="7" t="s">
        <v>64</v>
      </c>
      <c r="D68" s="28" t="s">
        <v>258</v>
      </c>
      <c r="E68" s="30" t="n">
        <v>57079767</v>
      </c>
      <c r="F68" s="30" t="n">
        <v>3075278</v>
      </c>
      <c r="G68" s="30" t="n">
        <v>75959</v>
      </c>
      <c r="H68" s="30" t="n">
        <v>3151237</v>
      </c>
      <c r="I68" s="31" t="n">
        <v>0.0552076026797295</v>
      </c>
      <c r="J68" s="30" t="n">
        <v>349201</v>
      </c>
      <c r="K68" s="10" t="n">
        <f aca="false">J68/E68</f>
        <v>0.00611777199440916</v>
      </c>
      <c r="L68" s="30" t="n">
        <v>347233</v>
      </c>
      <c r="M68" s="30" t="n">
        <v>331020</v>
      </c>
      <c r="N68" s="32" t="n">
        <v>19.73</v>
      </c>
      <c r="O68" s="31" t="n">
        <v>0.94479238986969</v>
      </c>
      <c r="P68" s="30" t="n">
        <v>124582</v>
      </c>
      <c r="Q68" s="31" t="n">
        <v>0.0148353204131126</v>
      </c>
      <c r="R68" s="33" t="n">
        <v>201.1034</v>
      </c>
      <c r="S68" s="31" t="n">
        <v>0.058205</v>
      </c>
      <c r="T68" s="30" t="n">
        <v>3342709</v>
      </c>
    </row>
    <row r="69" customFormat="false" ht="15" hidden="false" customHeight="false" outlineLevel="0" collapsed="false">
      <c r="A69" s="29" t="s">
        <v>259</v>
      </c>
      <c r="B69" s="29" t="s">
        <v>152</v>
      </c>
      <c r="C69" s="14" t="s">
        <v>64</v>
      </c>
      <c r="D69" s="29" t="s">
        <v>260</v>
      </c>
      <c r="E69" s="34" t="n">
        <v>56620830</v>
      </c>
      <c r="F69" s="34" t="n">
        <v>2974194</v>
      </c>
      <c r="G69" s="34" t="n">
        <v>48803</v>
      </c>
      <c r="H69" s="34" t="n">
        <v>3022997</v>
      </c>
      <c r="I69" s="35" t="n">
        <v>0.0533901937305927</v>
      </c>
      <c r="J69" s="34" t="n">
        <v>238954</v>
      </c>
      <c r="K69" s="17" t="n">
        <f aca="false">J69/E69</f>
        <v>0.00422024897904181</v>
      </c>
      <c r="L69" s="34" t="n">
        <v>173361</v>
      </c>
      <c r="M69" s="34" t="n">
        <v>634065</v>
      </c>
      <c r="N69" s="36" t="n">
        <v>20.79</v>
      </c>
      <c r="O69" s="35" t="n">
        <v>0.946609795093536</v>
      </c>
      <c r="P69" s="34" t="n">
        <v>108088</v>
      </c>
      <c r="Q69" s="35" t="n">
        <v>0.0523709841072559</v>
      </c>
      <c r="R69" s="37" t="n">
        <v>199.0864</v>
      </c>
      <c r="S69" s="35" t="n">
        <v>0.051665</v>
      </c>
      <c r="T69" s="34" t="n">
        <v>2937688</v>
      </c>
    </row>
    <row r="70" customFormat="false" ht="15" hidden="false" customHeight="false" outlineLevel="0" collapsed="false">
      <c r="A70" s="28" t="s">
        <v>261</v>
      </c>
      <c r="B70" s="28" t="s">
        <v>262</v>
      </c>
      <c r="C70" s="7" t="s">
        <v>63</v>
      </c>
      <c r="D70" s="28" t="s">
        <v>263</v>
      </c>
      <c r="E70" s="30" t="n">
        <v>56205862</v>
      </c>
      <c r="F70" s="30" t="n">
        <v>1735184</v>
      </c>
      <c r="G70" s="30" t="n">
        <v>45345</v>
      </c>
      <c r="H70" s="30" t="n">
        <v>1780529</v>
      </c>
      <c r="I70" s="31" t="n">
        <v>0.031678706407547</v>
      </c>
      <c r="J70" s="30" t="n">
        <v>159504</v>
      </c>
      <c r="K70" s="10" t="n">
        <f aca="false">J70/E70</f>
        <v>0.00283785346090769</v>
      </c>
      <c r="L70" s="30" t="n">
        <v>106755</v>
      </c>
      <c r="M70" s="30" t="n">
        <v>444625</v>
      </c>
      <c r="N70" s="32" t="n">
        <v>16.82</v>
      </c>
      <c r="O70" s="31" t="n">
        <v>0.968321323394775</v>
      </c>
      <c r="P70" s="30" t="n">
        <v>82978</v>
      </c>
      <c r="Q70" s="31" t="n">
        <v>0.0181775782257318</v>
      </c>
      <c r="R70" s="33" t="n">
        <v>157.0468</v>
      </c>
      <c r="S70" s="31" t="n">
        <v>0.036645</v>
      </c>
      <c r="T70" s="30" t="n">
        <v>2064161</v>
      </c>
    </row>
    <row r="71" customFormat="false" ht="15" hidden="false" customHeight="false" outlineLevel="0" collapsed="false">
      <c r="A71" s="29" t="s">
        <v>264</v>
      </c>
      <c r="B71" s="29" t="s">
        <v>246</v>
      </c>
      <c r="C71" s="14" t="s">
        <v>63</v>
      </c>
      <c r="D71" s="29" t="s">
        <v>265</v>
      </c>
      <c r="E71" s="34" t="n">
        <v>55871421</v>
      </c>
      <c r="F71" s="34" t="n">
        <v>2053121</v>
      </c>
      <c r="G71" s="34" t="n">
        <v>72337</v>
      </c>
      <c r="H71" s="34" t="n">
        <v>2125458</v>
      </c>
      <c r="I71" s="35" t="n">
        <v>0.0380419529974461</v>
      </c>
      <c r="J71" s="34" t="n">
        <v>682507</v>
      </c>
      <c r="K71" s="17" t="n">
        <f aca="false">J71/E71</f>
        <v>0.01221567283925</v>
      </c>
      <c r="L71" s="34" t="n">
        <v>185075</v>
      </c>
      <c r="M71" s="34" t="n">
        <v>-115054</v>
      </c>
      <c r="N71" s="36" t="n">
        <v>18.44</v>
      </c>
      <c r="O71" s="35" t="n">
        <v>0.961958050727844</v>
      </c>
      <c r="P71" s="34" t="n">
        <v>632840</v>
      </c>
      <c r="Q71" s="35" t="n">
        <v>0.0171308647841215</v>
      </c>
      <c r="R71" s="37" t="n">
        <v>155.5383</v>
      </c>
      <c r="S71" s="35" t="n">
        <v>0.038893</v>
      </c>
      <c r="T71" s="34" t="n">
        <v>2199576</v>
      </c>
    </row>
    <row r="72" customFormat="false" ht="15" hidden="false" customHeight="false" outlineLevel="0" collapsed="false">
      <c r="A72" s="28" t="s">
        <v>266</v>
      </c>
      <c r="B72" s="28" t="s">
        <v>137</v>
      </c>
      <c r="C72" s="7" t="s">
        <v>63</v>
      </c>
      <c r="D72" s="28" t="s">
        <v>267</v>
      </c>
      <c r="E72" s="30" t="n">
        <v>54525811</v>
      </c>
      <c r="F72" s="30" t="n">
        <v>2058071</v>
      </c>
      <c r="G72" s="30" t="n">
        <v>31550</v>
      </c>
      <c r="H72" s="30" t="n">
        <v>2089621</v>
      </c>
      <c r="I72" s="31" t="n">
        <v>0.0383235216140747</v>
      </c>
      <c r="J72" s="30" t="n">
        <v>62184</v>
      </c>
      <c r="K72" s="10" t="n">
        <f aca="false">J72/E72</f>
        <v>0.00114045071241581</v>
      </c>
      <c r="L72" s="30" t="n">
        <v>125705</v>
      </c>
      <c r="M72" s="30" t="n">
        <v>-300065</v>
      </c>
      <c r="N72" s="32" t="n">
        <v>17.33</v>
      </c>
      <c r="O72" s="31" t="n">
        <v>0.961676478385925</v>
      </c>
      <c r="P72" s="30" t="n">
        <v>116662</v>
      </c>
      <c r="Q72" s="31" t="n">
        <v>0.00196651415899396</v>
      </c>
      <c r="R72" s="33" t="n">
        <v>171.4088</v>
      </c>
      <c r="S72" s="31" t="n">
        <v>0.04122</v>
      </c>
      <c r="T72" s="30" t="n">
        <v>2250169</v>
      </c>
    </row>
    <row r="73" customFormat="false" ht="15" hidden="false" customHeight="false" outlineLevel="0" collapsed="false">
      <c r="A73" s="29" t="s">
        <v>268</v>
      </c>
      <c r="B73" s="29" t="s">
        <v>224</v>
      </c>
      <c r="C73" s="14" t="s">
        <v>61</v>
      </c>
      <c r="D73" s="29" t="s">
        <v>269</v>
      </c>
      <c r="E73" s="34" t="n">
        <v>53843824</v>
      </c>
      <c r="F73" s="34" t="n">
        <v>3307457</v>
      </c>
      <c r="G73" s="34" t="n">
        <v>69683</v>
      </c>
      <c r="H73" s="34" t="n">
        <v>3377140</v>
      </c>
      <c r="I73" s="35" t="n">
        <v>0.0627210289239883</v>
      </c>
      <c r="J73" s="34" t="n">
        <v>132706</v>
      </c>
      <c r="K73" s="17" t="n">
        <f aca="false">J73/E73</f>
        <v>0.00246464664173926</v>
      </c>
      <c r="L73" s="34" t="n">
        <v>163920</v>
      </c>
      <c r="M73" s="34" t="n">
        <v>623809</v>
      </c>
      <c r="N73" s="36" t="n">
        <v>19.41</v>
      </c>
      <c r="O73" s="35" t="n">
        <v>0.937278985977173</v>
      </c>
      <c r="P73" s="34" t="n">
        <v>82903</v>
      </c>
      <c r="Q73" s="35" t="n">
        <v>0.0234283730387688</v>
      </c>
      <c r="R73" s="37" t="n">
        <v>156.536</v>
      </c>
      <c r="S73" s="35" t="n">
        <v>0.060809</v>
      </c>
      <c r="T73" s="34" t="n">
        <v>3282295</v>
      </c>
    </row>
    <row r="74" customFormat="false" ht="15" hidden="false" customHeight="false" outlineLevel="0" collapsed="false">
      <c r="A74" s="28" t="s">
        <v>270</v>
      </c>
      <c r="B74" s="28" t="s">
        <v>170</v>
      </c>
      <c r="C74" s="7" t="s">
        <v>63</v>
      </c>
      <c r="D74" s="28" t="s">
        <v>271</v>
      </c>
      <c r="E74" s="30" t="n">
        <v>53748921</v>
      </c>
      <c r="F74" s="30" t="n">
        <v>2383479</v>
      </c>
      <c r="G74" s="30" t="n">
        <v>15736</v>
      </c>
      <c r="H74" s="30" t="n">
        <v>2399215</v>
      </c>
      <c r="I74" s="31" t="n">
        <v>0.0446374528110027</v>
      </c>
      <c r="J74" s="30" t="n">
        <v>166342</v>
      </c>
      <c r="K74" s="10" t="n">
        <f aca="false">J74/E74</f>
        <v>0.00309479700997161</v>
      </c>
      <c r="L74" s="30" t="n">
        <v>93895</v>
      </c>
      <c r="M74" s="30" t="n">
        <v>-155676</v>
      </c>
      <c r="N74" s="32" t="n">
        <v>17.87</v>
      </c>
      <c r="O74" s="31" t="n">
        <v>0.955362558364868</v>
      </c>
      <c r="P74" s="30" t="n">
        <v>145667</v>
      </c>
      <c r="Q74" s="31" t="n">
        <v>0.00611183932051063</v>
      </c>
      <c r="R74" s="33" t="n">
        <v>167.0216</v>
      </c>
      <c r="S74" s="31" t="n">
        <v>0.039178</v>
      </c>
      <c r="T74" s="30" t="n">
        <v>2112298</v>
      </c>
    </row>
    <row r="75" customFormat="false" ht="15" hidden="false" customHeight="false" outlineLevel="0" collapsed="false">
      <c r="A75" s="29" t="s">
        <v>272</v>
      </c>
      <c r="B75" s="29" t="s">
        <v>161</v>
      </c>
      <c r="C75" s="14" t="s">
        <v>63</v>
      </c>
      <c r="D75" s="29" t="s">
        <v>273</v>
      </c>
      <c r="E75" s="34" t="n">
        <v>53169974</v>
      </c>
      <c r="F75" s="34" t="n">
        <v>1949419</v>
      </c>
      <c r="G75" s="34" t="n">
        <v>61784</v>
      </c>
      <c r="H75" s="34" t="n">
        <v>2011203</v>
      </c>
      <c r="I75" s="35" t="n">
        <v>0.0378259159624577</v>
      </c>
      <c r="J75" s="34" t="n">
        <v>926826</v>
      </c>
      <c r="K75" s="17" t="n">
        <f aca="false">J75/E75</f>
        <v>0.0174313795978159</v>
      </c>
      <c r="L75" s="34" t="n">
        <v>489231</v>
      </c>
      <c r="M75" s="34" t="n">
        <v>603066</v>
      </c>
      <c r="N75" s="36" t="n">
        <v>25.59</v>
      </c>
      <c r="O75" s="35" t="n">
        <v>0.96217405796051</v>
      </c>
      <c r="P75" s="34" t="n">
        <v>550090</v>
      </c>
      <c r="Q75" s="35" t="n">
        <v>0.0170094836503267</v>
      </c>
      <c r="R75" s="37" t="n">
        <v>237.086</v>
      </c>
      <c r="S75" s="35" t="n">
        <v>0.034854</v>
      </c>
      <c r="T75" s="34" t="n">
        <v>1885518</v>
      </c>
    </row>
    <row r="76" customFormat="false" ht="15" hidden="false" customHeight="false" outlineLevel="0" collapsed="false">
      <c r="A76" s="28" t="s">
        <v>274</v>
      </c>
      <c r="B76" s="28" t="s">
        <v>224</v>
      </c>
      <c r="C76" s="7" t="s">
        <v>61</v>
      </c>
      <c r="D76" s="28" t="s">
        <v>275</v>
      </c>
      <c r="E76" s="30" t="n">
        <v>51853006</v>
      </c>
      <c r="F76" s="30" t="n">
        <v>2013583</v>
      </c>
      <c r="G76" s="30" t="n">
        <v>29721</v>
      </c>
      <c r="H76" s="30" t="n">
        <v>2043304</v>
      </c>
      <c r="I76" s="31" t="n">
        <v>0.0394056998193264</v>
      </c>
      <c r="J76" s="30" t="n">
        <v>86161</v>
      </c>
      <c r="K76" s="10" t="n">
        <f aca="false">J76/E76</f>
        <v>0.0016616394428512</v>
      </c>
      <c r="L76" s="30" t="n">
        <v>17873</v>
      </c>
      <c r="M76" s="30" t="n">
        <v>272602</v>
      </c>
      <c r="N76" s="32" t="n">
        <v>34.08</v>
      </c>
      <c r="O76" s="31" t="n">
        <v>0.960594296455383</v>
      </c>
      <c r="P76" s="30" t="n">
        <v>35614</v>
      </c>
      <c r="Q76" s="31" t="n">
        <v>0.0131354238837957</v>
      </c>
      <c r="R76" s="33" t="n">
        <v>301.4891</v>
      </c>
      <c r="S76" s="31" t="n">
        <v>0.044614</v>
      </c>
      <c r="T76" s="30" t="n">
        <v>2317259</v>
      </c>
    </row>
    <row r="77" customFormat="false" ht="15" hidden="false" customHeight="false" outlineLevel="0" collapsed="false">
      <c r="A77" s="29" t="s">
        <v>276</v>
      </c>
      <c r="B77" s="29" t="s">
        <v>173</v>
      </c>
      <c r="C77" s="14" t="s">
        <v>62</v>
      </c>
      <c r="D77" s="29" t="s">
        <v>277</v>
      </c>
      <c r="E77" s="34" t="n">
        <v>51211285</v>
      </c>
      <c r="F77" s="34" t="n">
        <v>2187090</v>
      </c>
      <c r="G77" s="34" t="n">
        <v>70522</v>
      </c>
      <c r="H77" s="34" t="n">
        <v>2257612</v>
      </c>
      <c r="I77" s="35" t="n">
        <v>0.0440842695534229</v>
      </c>
      <c r="J77" s="34" t="n">
        <v>208109</v>
      </c>
      <c r="K77" s="17" t="n">
        <f aca="false">J77/E77</f>
        <v>0.00406373321817642</v>
      </c>
      <c r="L77" s="34" t="n">
        <v>265860</v>
      </c>
      <c r="M77" s="34" t="n">
        <v>36859</v>
      </c>
      <c r="N77" s="36" t="n">
        <v>13.19</v>
      </c>
      <c r="O77" s="35" t="n">
        <v>0.955915749073029</v>
      </c>
      <c r="P77" s="34" t="n">
        <v>480403</v>
      </c>
      <c r="Q77" s="35" t="n">
        <v>0.0195288676768541</v>
      </c>
      <c r="R77" s="37" t="n">
        <v>108.4848</v>
      </c>
      <c r="S77" s="35" t="n">
        <v>0.048605</v>
      </c>
      <c r="T77" s="34" t="n">
        <v>2499262</v>
      </c>
    </row>
    <row r="78" customFormat="false" ht="15" hidden="false" customHeight="false" outlineLevel="0" collapsed="false">
      <c r="A78" s="28" t="s">
        <v>278</v>
      </c>
      <c r="B78" s="28" t="s">
        <v>139</v>
      </c>
      <c r="C78" s="7" t="s">
        <v>61</v>
      </c>
      <c r="D78" s="28" t="s">
        <v>279</v>
      </c>
      <c r="E78" s="30" t="n">
        <v>50891985</v>
      </c>
      <c r="F78" s="30" t="n">
        <v>2372838</v>
      </c>
      <c r="G78" s="30" t="n">
        <v>50585</v>
      </c>
      <c r="H78" s="30" t="n">
        <v>2423423</v>
      </c>
      <c r="I78" s="31" t="n">
        <v>0.0476189516484737</v>
      </c>
      <c r="J78" s="30" t="n">
        <v>57068</v>
      </c>
      <c r="K78" s="10" t="n">
        <f aca="false">J78/E78</f>
        <v>0.00112135535684057</v>
      </c>
      <c r="L78" s="30" t="n">
        <v>2885</v>
      </c>
      <c r="M78" s="30" t="n">
        <v>171696</v>
      </c>
      <c r="N78" s="32" t="n">
        <v>15.93</v>
      </c>
      <c r="O78" s="31" t="n">
        <v>0.952381074428558</v>
      </c>
      <c r="P78" s="30" t="n">
        <v>57068</v>
      </c>
      <c r="Q78" s="31" t="n">
        <v>0.00977117568254471</v>
      </c>
      <c r="R78" s="33" t="n">
        <v>118.0425</v>
      </c>
      <c r="S78" s="31" t="n">
        <v>0.0377</v>
      </c>
      <c r="T78" s="30" t="n">
        <v>1920792</v>
      </c>
    </row>
    <row r="79" customFormat="false" ht="15" hidden="false" customHeight="false" outlineLevel="0" collapsed="false">
      <c r="A79" s="29" t="s">
        <v>280</v>
      </c>
      <c r="B79" s="29" t="s">
        <v>240</v>
      </c>
      <c r="C79" s="14" t="s">
        <v>63</v>
      </c>
      <c r="D79" s="29" t="s">
        <v>281</v>
      </c>
      <c r="E79" s="34" t="n">
        <v>49795669</v>
      </c>
      <c r="F79" s="34" t="n">
        <v>1596884</v>
      </c>
      <c r="G79" s="34" t="n">
        <v>91489</v>
      </c>
      <c r="H79" s="34" t="n">
        <v>1688373</v>
      </c>
      <c r="I79" s="35" t="n">
        <v>0.0339060202240944</v>
      </c>
      <c r="J79" s="34" t="n">
        <v>165164</v>
      </c>
      <c r="K79" s="17" t="n">
        <f aca="false">J79/E79</f>
        <v>0.00331683464278791</v>
      </c>
      <c r="L79" s="34" t="n">
        <v>17269</v>
      </c>
      <c r="M79" s="34" t="n">
        <v>-194895</v>
      </c>
      <c r="N79" s="36" t="n">
        <v>18.62</v>
      </c>
      <c r="O79" s="35" t="n">
        <v>0.966093957424164</v>
      </c>
      <c r="P79" s="34" t="n">
        <v>162919</v>
      </c>
      <c r="Q79" s="35" t="n">
        <v>0.0172704961150885</v>
      </c>
      <c r="R79" s="37" t="n">
        <v>147.2646</v>
      </c>
      <c r="S79" s="35" t="n">
        <v>0.035513</v>
      </c>
      <c r="T79" s="34" t="n">
        <v>1774261</v>
      </c>
    </row>
    <row r="80" customFormat="false" ht="15" hidden="false" customHeight="false" outlineLevel="0" collapsed="false">
      <c r="A80" s="28" t="s">
        <v>282</v>
      </c>
      <c r="B80" s="28" t="s">
        <v>146</v>
      </c>
      <c r="C80" s="7" t="s">
        <v>61</v>
      </c>
      <c r="D80" s="28" t="s">
        <v>283</v>
      </c>
      <c r="E80" s="30" t="n">
        <v>49741422</v>
      </c>
      <c r="F80" s="30" t="n">
        <v>2080685</v>
      </c>
      <c r="G80" s="30" t="n">
        <v>78729</v>
      </c>
      <c r="H80" s="30" t="n">
        <v>2159414</v>
      </c>
      <c r="I80" s="31" t="n">
        <v>0.0434127934277058</v>
      </c>
      <c r="J80" s="30" t="n">
        <v>2720</v>
      </c>
      <c r="K80" s="10" t="n">
        <f aca="false">J80/E80</f>
        <v>5.46827953571573E-005</v>
      </c>
      <c r="L80" s="30" t="n">
        <v>-114110</v>
      </c>
      <c r="M80" s="30" t="n">
        <v>-27294</v>
      </c>
      <c r="N80" s="32" t="n">
        <v>17.38</v>
      </c>
      <c r="O80" s="31" t="n">
        <v>0.956587195396423</v>
      </c>
      <c r="P80" s="30" t="n">
        <v>26305</v>
      </c>
      <c r="Q80" s="31" t="n">
        <v>0.017388517037034</v>
      </c>
      <c r="R80" s="33" t="n">
        <v>145.0026</v>
      </c>
      <c r="S80" s="31" t="n">
        <v>0.051044</v>
      </c>
      <c r="T80" s="30" t="n">
        <v>2539169</v>
      </c>
    </row>
    <row r="81" customFormat="false" ht="15" hidden="false" customHeight="false" outlineLevel="0" collapsed="false">
      <c r="A81" s="29" t="s">
        <v>284</v>
      </c>
      <c r="B81" s="29" t="s">
        <v>161</v>
      </c>
      <c r="C81" s="14" t="s">
        <v>63</v>
      </c>
      <c r="D81" s="29" t="s">
        <v>285</v>
      </c>
      <c r="E81" s="34" t="n">
        <v>49648328</v>
      </c>
      <c r="F81" s="34" t="n">
        <v>1605194</v>
      </c>
      <c r="G81" s="34" t="n">
        <v>59233</v>
      </c>
      <c r="H81" s="34" t="n">
        <v>1664427</v>
      </c>
      <c r="I81" s="35" t="n">
        <v>0.0335243307054043</v>
      </c>
      <c r="J81" s="34" t="n">
        <v>293028</v>
      </c>
      <c r="K81" s="17" t="n">
        <f aca="false">J81/E81</f>
        <v>0.00590207186836181</v>
      </c>
      <c r="L81" s="34" t="n">
        <v>591816</v>
      </c>
      <c r="M81" s="34" t="n">
        <v>543468</v>
      </c>
      <c r="N81" s="36" t="n">
        <v>23.24</v>
      </c>
      <c r="O81" s="35" t="n">
        <v>0.966475665569305</v>
      </c>
      <c r="P81" s="34" t="n">
        <v>393421</v>
      </c>
      <c r="Q81" s="35" t="n">
        <v>0.0181380454450846</v>
      </c>
      <c r="R81" s="37" t="n">
        <v>248.6629</v>
      </c>
      <c r="S81" s="35" t="n">
        <v>0.042035</v>
      </c>
      <c r="T81" s="34" t="n">
        <v>2099320</v>
      </c>
    </row>
    <row r="82" customFormat="false" ht="15" hidden="false" customHeight="false" outlineLevel="0" collapsed="false">
      <c r="A82" s="28" t="s">
        <v>286</v>
      </c>
      <c r="B82" s="28" t="s">
        <v>154</v>
      </c>
      <c r="C82" s="7" t="s">
        <v>61</v>
      </c>
      <c r="D82" s="28" t="s">
        <v>287</v>
      </c>
      <c r="E82" s="30" t="n">
        <v>49146784</v>
      </c>
      <c r="F82" s="30" t="n">
        <v>1469456</v>
      </c>
      <c r="G82" s="30" t="n">
        <v>122916</v>
      </c>
      <c r="H82" s="30" t="n">
        <v>1592372</v>
      </c>
      <c r="I82" s="31" t="n">
        <v>0.0324003286659718</v>
      </c>
      <c r="J82" s="30" t="n">
        <v>24408</v>
      </c>
      <c r="K82" s="10" t="n">
        <f aca="false">J82/E82</f>
        <v>0.000496634734024509</v>
      </c>
      <c r="L82" s="30" t="n">
        <v>-132050</v>
      </c>
      <c r="M82" s="30" t="n">
        <v>533117</v>
      </c>
      <c r="N82" s="32" t="n">
        <v>17.89</v>
      </c>
      <c r="O82" s="31" t="n">
        <v>0.96759968996048</v>
      </c>
      <c r="P82" s="30" t="n">
        <v>36472</v>
      </c>
      <c r="Q82" s="31" t="n">
        <v>0.0165512748062611</v>
      </c>
      <c r="R82" s="33" t="n">
        <v>171.161</v>
      </c>
      <c r="S82" s="31" t="n">
        <v>0.040554</v>
      </c>
      <c r="T82" s="30" t="n">
        <v>1994109</v>
      </c>
    </row>
    <row r="83" customFormat="false" ht="15" hidden="false" customHeight="false" outlineLevel="0" collapsed="false">
      <c r="A83" s="29" t="s">
        <v>288</v>
      </c>
      <c r="B83" s="29" t="s">
        <v>246</v>
      </c>
      <c r="C83" s="14" t="s">
        <v>63</v>
      </c>
      <c r="D83" s="29" t="s">
        <v>289</v>
      </c>
      <c r="E83" s="34" t="n">
        <v>48633857</v>
      </c>
      <c r="F83" s="34" t="n">
        <v>1514179</v>
      </c>
      <c r="G83" s="34" t="n">
        <v>6340</v>
      </c>
      <c r="H83" s="34" t="n">
        <v>1520519</v>
      </c>
      <c r="I83" s="35" t="n">
        <v>0.0312646180391312</v>
      </c>
      <c r="J83" s="34" t="n">
        <v>159345</v>
      </c>
      <c r="K83" s="17" t="n">
        <f aca="false">J83/E83</f>
        <v>0.00327642119768539</v>
      </c>
      <c r="L83" s="34" t="n">
        <v>277828</v>
      </c>
      <c r="M83" s="34" t="n">
        <v>205833</v>
      </c>
      <c r="N83" s="36" t="n">
        <v>26.83</v>
      </c>
      <c r="O83" s="35" t="n">
        <v>0.96873539686203</v>
      </c>
      <c r="P83" s="34" t="n">
        <v>119634</v>
      </c>
      <c r="Q83" s="35" t="n">
        <v>0.0151757672429085</v>
      </c>
      <c r="R83" s="37" t="n">
        <v>268.2795</v>
      </c>
      <c r="S83" s="35" t="n">
        <v>0.032919</v>
      </c>
      <c r="T83" s="34" t="n">
        <v>1606248</v>
      </c>
    </row>
    <row r="84" customFormat="false" ht="15" hidden="false" customHeight="false" outlineLevel="0" collapsed="false">
      <c r="A84" s="28" t="s">
        <v>290</v>
      </c>
      <c r="B84" s="28" t="s">
        <v>291</v>
      </c>
      <c r="C84" s="7" t="s">
        <v>62</v>
      </c>
      <c r="D84" s="28" t="s">
        <v>292</v>
      </c>
      <c r="E84" s="30" t="n">
        <v>47973627</v>
      </c>
      <c r="F84" s="30" t="n">
        <v>1693752</v>
      </c>
      <c r="G84" s="30" t="n">
        <v>114721</v>
      </c>
      <c r="H84" s="30" t="n">
        <v>1808473</v>
      </c>
      <c r="I84" s="31" t="n">
        <v>0.0376972332596779</v>
      </c>
      <c r="J84" s="30" t="n">
        <v>447941</v>
      </c>
      <c r="K84" s="10" t="n">
        <f aca="false">J84/E84</f>
        <v>0.00933723439338868</v>
      </c>
      <c r="L84" s="30" t="n">
        <v>249076</v>
      </c>
      <c r="M84" s="30" t="n">
        <v>52428</v>
      </c>
      <c r="N84" s="32" t="n">
        <v>16.31</v>
      </c>
      <c r="O84" s="31" t="n">
        <v>0.96230274438858</v>
      </c>
      <c r="P84" s="30" t="n">
        <v>375057</v>
      </c>
      <c r="Q84" s="31" t="n">
        <v>0.00558484811335802</v>
      </c>
      <c r="R84" s="33" t="n">
        <v>146.1642</v>
      </c>
      <c r="S84" s="31" t="n">
        <v>0.035172</v>
      </c>
      <c r="T84" s="30" t="n">
        <v>1703102</v>
      </c>
    </row>
    <row r="85" customFormat="false" ht="15" hidden="false" customHeight="false" outlineLevel="0" collapsed="false">
      <c r="A85" s="29" t="s">
        <v>293</v>
      </c>
      <c r="B85" s="29" t="s">
        <v>294</v>
      </c>
      <c r="C85" s="14" t="s">
        <v>62</v>
      </c>
      <c r="D85" s="29" t="s">
        <v>295</v>
      </c>
      <c r="E85" s="34" t="n">
        <v>47940540</v>
      </c>
      <c r="F85" s="34" t="n">
        <v>1261345</v>
      </c>
      <c r="G85" s="34" t="n">
        <v>24045</v>
      </c>
      <c r="H85" s="34" t="n">
        <v>1285390</v>
      </c>
      <c r="I85" s="35" t="n">
        <v>0.0268121715635061</v>
      </c>
      <c r="J85" s="34" t="n">
        <v>223464</v>
      </c>
      <c r="K85" s="17" t="n">
        <f aca="false">J85/E85</f>
        <v>0.00466127415335747</v>
      </c>
      <c r="L85" s="34" t="n">
        <v>74726</v>
      </c>
      <c r="M85" s="34" t="n">
        <v>208927</v>
      </c>
      <c r="N85" s="36" t="n">
        <v>14.5</v>
      </c>
      <c r="O85" s="35" t="n">
        <v>0.973187804222107</v>
      </c>
      <c r="P85" s="34" t="n">
        <v>245646</v>
      </c>
      <c r="Q85" s="35" t="n">
        <v>0.00383133487775922</v>
      </c>
      <c r="R85" s="37" t="n">
        <v>144.7625</v>
      </c>
      <c r="S85" s="35" t="n">
        <v>0.029801</v>
      </c>
      <c r="T85" s="34" t="n">
        <v>1435339</v>
      </c>
    </row>
    <row r="86" customFormat="false" ht="15" hidden="false" customHeight="false" outlineLevel="0" collapsed="false">
      <c r="A86" s="28" t="s">
        <v>296</v>
      </c>
      <c r="B86" s="28" t="s">
        <v>297</v>
      </c>
      <c r="C86" s="7" t="s">
        <v>63</v>
      </c>
      <c r="D86" s="28" t="s">
        <v>298</v>
      </c>
      <c r="E86" s="30" t="n">
        <v>47489049</v>
      </c>
      <c r="F86" s="30" t="n">
        <v>2135106</v>
      </c>
      <c r="G86" s="30" t="n">
        <v>23754</v>
      </c>
      <c r="H86" s="30" t="n">
        <v>2158860</v>
      </c>
      <c r="I86" s="31" t="n">
        <v>0.0454601645469666</v>
      </c>
      <c r="J86" s="30" t="n">
        <v>82249</v>
      </c>
      <c r="K86" s="10" t="n">
        <f aca="false">J86/E86</f>
        <v>0.00173195719290989</v>
      </c>
      <c r="L86" s="30" t="n">
        <v>62124</v>
      </c>
      <c r="M86" s="30" t="n">
        <v>-297416</v>
      </c>
      <c r="N86" s="32" t="n">
        <v>17.49</v>
      </c>
      <c r="O86" s="31" t="n">
        <v>0.954539835453033</v>
      </c>
      <c r="P86" s="30" t="n">
        <v>62505</v>
      </c>
      <c r="Q86" s="31" t="n">
        <v>0.0176282748579979</v>
      </c>
      <c r="R86" s="33" t="n">
        <v>163.3219</v>
      </c>
      <c r="S86" s="31" t="n">
        <v>0.043009</v>
      </c>
      <c r="T86" s="30" t="n">
        <v>2046011</v>
      </c>
    </row>
    <row r="87" customFormat="false" ht="15" hidden="false" customHeight="false" outlineLevel="0" collapsed="false">
      <c r="A87" s="29" t="s">
        <v>299</v>
      </c>
      <c r="B87" s="29" t="s">
        <v>173</v>
      </c>
      <c r="C87" s="14" t="s">
        <v>62</v>
      </c>
      <c r="D87" s="29" t="s">
        <v>300</v>
      </c>
      <c r="E87" s="34" t="n">
        <v>46492701</v>
      </c>
      <c r="F87" s="34" t="n">
        <v>1794619</v>
      </c>
      <c r="G87" s="34" t="n">
        <v>29702</v>
      </c>
      <c r="H87" s="34" t="n">
        <v>1824321</v>
      </c>
      <c r="I87" s="35" t="n">
        <v>0.0392388701438904</v>
      </c>
      <c r="J87" s="34" t="n">
        <v>75403</v>
      </c>
      <c r="K87" s="17" t="n">
        <f aca="false">J87/E87</f>
        <v>0.00162182446659746</v>
      </c>
      <c r="L87" s="34" t="n">
        <v>56041</v>
      </c>
      <c r="M87" s="34" t="n">
        <v>-185132</v>
      </c>
      <c r="N87" s="36" t="n">
        <v>13.47</v>
      </c>
      <c r="O87" s="35" t="n">
        <v>0.96076112985611</v>
      </c>
      <c r="P87" s="34" t="n">
        <v>66873</v>
      </c>
      <c r="Q87" s="35" t="n">
        <v>0.00441774493083358</v>
      </c>
      <c r="R87" s="37" t="n">
        <v>107.5387</v>
      </c>
      <c r="S87" s="35" t="n">
        <v>0.0468</v>
      </c>
      <c r="T87" s="34" t="n">
        <v>2179394</v>
      </c>
    </row>
    <row r="88" customFormat="false" ht="15" hidden="false" customHeight="false" outlineLevel="0" collapsed="false">
      <c r="A88" s="28" t="s">
        <v>301</v>
      </c>
      <c r="B88" s="28" t="s">
        <v>165</v>
      </c>
      <c r="C88" s="7" t="s">
        <v>64</v>
      </c>
      <c r="D88" s="28" t="s">
        <v>302</v>
      </c>
      <c r="E88" s="30" t="n">
        <v>44639263</v>
      </c>
      <c r="F88" s="30" t="n">
        <v>1978044</v>
      </c>
      <c r="G88" s="30" t="n">
        <v>77087</v>
      </c>
      <c r="H88" s="30" t="n">
        <v>2055131</v>
      </c>
      <c r="I88" s="31" t="n">
        <v>0.0460386425256729</v>
      </c>
      <c r="J88" s="30" t="n">
        <v>59578</v>
      </c>
      <c r="K88" s="10" t="n">
        <f aca="false">J88/E88</f>
        <v>0.0013346546514444</v>
      </c>
      <c r="L88" s="30" t="n">
        <v>137108</v>
      </c>
      <c r="M88" s="30" t="n">
        <v>233156</v>
      </c>
      <c r="N88" s="32" t="n">
        <v>21.7</v>
      </c>
      <c r="O88" s="31" t="n">
        <v>0.953961372375488</v>
      </c>
      <c r="P88" s="30" t="n">
        <v>52676</v>
      </c>
      <c r="Q88" s="31" t="n">
        <v>0.00463907001540065</v>
      </c>
      <c r="R88" s="33" t="n">
        <v>223.7911</v>
      </c>
      <c r="S88" s="31" t="n">
        <v>0.050752</v>
      </c>
      <c r="T88" s="30" t="n">
        <v>2268595</v>
      </c>
    </row>
    <row r="89" customFormat="false" ht="15" hidden="false" customHeight="false" outlineLevel="0" collapsed="false">
      <c r="A89" s="29" t="s">
        <v>303</v>
      </c>
      <c r="B89" s="29" t="s">
        <v>304</v>
      </c>
      <c r="C89" s="14" t="s">
        <v>64</v>
      </c>
      <c r="D89" s="29" t="s">
        <v>305</v>
      </c>
      <c r="E89" s="34" t="n">
        <v>44230263</v>
      </c>
      <c r="F89" s="34" t="n">
        <v>1597615</v>
      </c>
      <c r="G89" s="34" t="n">
        <v>26170</v>
      </c>
      <c r="H89" s="34" t="n">
        <v>1623785</v>
      </c>
      <c r="I89" s="35" t="n">
        <v>0.0367120802402496</v>
      </c>
      <c r="J89" s="34" t="n">
        <v>515202</v>
      </c>
      <c r="K89" s="17" t="n">
        <f aca="false">J89/E89</f>
        <v>0.0116481785333268</v>
      </c>
      <c r="L89" s="34" t="n">
        <v>443488</v>
      </c>
      <c r="M89" s="34" t="n">
        <v>308695</v>
      </c>
      <c r="N89" s="36" t="n">
        <v>18.96</v>
      </c>
      <c r="O89" s="35" t="n">
        <v>0.963287889957428</v>
      </c>
      <c r="P89" s="34" t="n">
        <v>496956</v>
      </c>
      <c r="Q89" s="35" t="n">
        <v>0.016989516094327</v>
      </c>
      <c r="R89" s="37" t="n">
        <v>234.8698</v>
      </c>
      <c r="S89" s="35" t="n">
        <v>0.033552</v>
      </c>
      <c r="T89" s="34" t="n">
        <v>1501312</v>
      </c>
    </row>
    <row r="90" customFormat="false" ht="15" hidden="false" customHeight="false" outlineLevel="0" collapsed="false">
      <c r="A90" s="28" t="s">
        <v>306</v>
      </c>
      <c r="B90" s="28" t="s">
        <v>137</v>
      </c>
      <c r="C90" s="7" t="s">
        <v>63</v>
      </c>
      <c r="D90" s="28" t="s">
        <v>307</v>
      </c>
      <c r="E90" s="30" t="n">
        <v>44191956</v>
      </c>
      <c r="F90" s="30" t="n">
        <v>1234192</v>
      </c>
      <c r="G90" s="30" t="n">
        <v>14550</v>
      </c>
      <c r="H90" s="30" t="n">
        <v>1248742</v>
      </c>
      <c r="I90" s="31" t="n">
        <v>0.0282572247087955</v>
      </c>
      <c r="J90" s="30" t="n">
        <v>749216</v>
      </c>
      <c r="K90" s="10" t="n">
        <f aca="false">J90/E90</f>
        <v>0.0169536736504716</v>
      </c>
      <c r="L90" s="30" t="n">
        <v>403315</v>
      </c>
      <c r="M90" s="30" t="n">
        <v>242958</v>
      </c>
      <c r="N90" s="32" t="n">
        <v>21.44</v>
      </c>
      <c r="O90" s="31" t="n">
        <v>0.971742749214172</v>
      </c>
      <c r="P90" s="30" t="n">
        <v>976383</v>
      </c>
      <c r="Q90" s="31" t="n">
        <v>0.00468407152220607</v>
      </c>
      <c r="R90" s="33" t="n">
        <v>172.381</v>
      </c>
      <c r="S90" s="31" t="n">
        <v>0.029745</v>
      </c>
      <c r="T90" s="30" t="n">
        <v>1336779</v>
      </c>
    </row>
    <row r="91" customFormat="false" ht="15" hidden="false" customHeight="false" outlineLevel="0" collapsed="false">
      <c r="A91" s="29" t="s">
        <v>308</v>
      </c>
      <c r="B91" s="29" t="s">
        <v>139</v>
      </c>
      <c r="C91" s="14" t="s">
        <v>61</v>
      </c>
      <c r="D91" s="29" t="s">
        <v>309</v>
      </c>
      <c r="E91" s="34" t="n">
        <v>42580576</v>
      </c>
      <c r="F91" s="34" t="n">
        <v>2353413</v>
      </c>
      <c r="G91" s="34" t="n">
        <v>3471</v>
      </c>
      <c r="H91" s="34" t="n">
        <v>2356884</v>
      </c>
      <c r="I91" s="35" t="n">
        <v>0.0553511530160904</v>
      </c>
      <c r="J91" s="34" t="n">
        <v>151857</v>
      </c>
      <c r="K91" s="17" t="n">
        <f aca="false">J91/E91</f>
        <v>0.00356634442897156</v>
      </c>
      <c r="L91" s="34" t="n">
        <v>116883</v>
      </c>
      <c r="M91" s="34" t="n">
        <v>161931</v>
      </c>
      <c r="N91" s="36" t="n">
        <v>20.03</v>
      </c>
      <c r="O91" s="35" t="n">
        <v>0.944648861885071</v>
      </c>
      <c r="P91" s="34" t="n">
        <v>81644</v>
      </c>
      <c r="Q91" s="35" t="n">
        <v>0.0106404898688197</v>
      </c>
      <c r="R91" s="37" t="n">
        <v>169.6284</v>
      </c>
      <c r="S91" s="35" t="n">
        <v>0.055642</v>
      </c>
      <c r="T91" s="34" t="n">
        <v>2377756</v>
      </c>
    </row>
    <row r="92" customFormat="false" ht="15" hidden="false" customHeight="false" outlineLevel="0" collapsed="false">
      <c r="A92" s="28" t="s">
        <v>310</v>
      </c>
      <c r="B92" s="28" t="s">
        <v>197</v>
      </c>
      <c r="C92" s="7" t="s">
        <v>62</v>
      </c>
      <c r="D92" s="28" t="s">
        <v>311</v>
      </c>
      <c r="E92" s="30" t="n">
        <v>42165949</v>
      </c>
      <c r="F92" s="30" t="n">
        <v>871912</v>
      </c>
      <c r="G92" s="30" t="n">
        <v>12351</v>
      </c>
      <c r="H92" s="30" t="n">
        <v>884263</v>
      </c>
      <c r="I92" s="31" t="n">
        <v>0.0209710206836462</v>
      </c>
      <c r="J92" s="30" t="n">
        <v>16323</v>
      </c>
      <c r="K92" s="10" t="n">
        <f aca="false">J92/E92</f>
        <v>0.000387113307944285</v>
      </c>
      <c r="L92" s="30" t="n">
        <v>109915</v>
      </c>
      <c r="M92" s="30" t="n">
        <v>124924</v>
      </c>
      <c r="N92" s="32" t="n">
        <v>17.38</v>
      </c>
      <c r="O92" s="31" t="n">
        <v>0.97902899980545</v>
      </c>
      <c r="P92" s="30" t="n">
        <v>61242</v>
      </c>
      <c r="Q92" s="31" t="n">
        <v>0.00377999292686582</v>
      </c>
      <c r="R92" s="33" t="n">
        <v>162.5815</v>
      </c>
      <c r="S92" s="31" t="n">
        <v>0.025141</v>
      </c>
      <c r="T92" s="30" t="n">
        <v>1060507</v>
      </c>
    </row>
    <row r="93" customFormat="false" ht="15" hidden="false" customHeight="false" outlineLevel="0" collapsed="false">
      <c r="A93" s="29" t="s">
        <v>312</v>
      </c>
      <c r="B93" s="29" t="s">
        <v>146</v>
      </c>
      <c r="C93" s="14" t="s">
        <v>61</v>
      </c>
      <c r="D93" s="29" t="s">
        <v>313</v>
      </c>
      <c r="E93" s="34" t="n">
        <v>42102442</v>
      </c>
      <c r="F93" s="34" t="n">
        <v>1264539</v>
      </c>
      <c r="G93" s="34" t="n">
        <v>10099</v>
      </c>
      <c r="H93" s="34" t="n">
        <v>1274638</v>
      </c>
      <c r="I93" s="35" t="n">
        <v>0.0302746817469597</v>
      </c>
      <c r="J93" s="34" t="n">
        <v>12500</v>
      </c>
      <c r="K93" s="17" t="n">
        <f aca="false">J93/E93</f>
        <v>0.000296894892700048</v>
      </c>
      <c r="L93" s="34" t="n">
        <v>68599</v>
      </c>
      <c r="M93" s="34" t="n">
        <v>-10139</v>
      </c>
      <c r="N93" s="36" t="n">
        <v>13.96</v>
      </c>
      <c r="O93" s="35" t="n">
        <v>0.96972531080246</v>
      </c>
      <c r="P93" s="34" t="n">
        <v>11917</v>
      </c>
      <c r="Q93" s="35" t="n">
        <v>0.00801207777112722</v>
      </c>
      <c r="R93" s="37" t="n">
        <v>100.7369</v>
      </c>
      <c r="S93" s="35" t="n">
        <v>0.037178</v>
      </c>
      <c r="T93" s="34" t="n">
        <v>1565775</v>
      </c>
    </row>
    <row r="94" customFormat="false" ht="15" hidden="false" customHeight="false" outlineLevel="0" collapsed="false">
      <c r="A94" s="28" t="s">
        <v>314</v>
      </c>
      <c r="B94" s="28" t="s">
        <v>187</v>
      </c>
      <c r="C94" s="7" t="s">
        <v>63</v>
      </c>
      <c r="D94" s="28" t="s">
        <v>315</v>
      </c>
      <c r="E94" s="30" t="n">
        <v>41567374</v>
      </c>
      <c r="F94" s="30" t="n">
        <v>1437448</v>
      </c>
      <c r="G94" s="30" t="n">
        <v>13943</v>
      </c>
      <c r="H94" s="30" t="n">
        <v>1451391</v>
      </c>
      <c r="I94" s="31" t="n">
        <v>0.034916590899229</v>
      </c>
      <c r="J94" s="30" t="n">
        <v>42306</v>
      </c>
      <c r="K94" s="10" t="n">
        <f aca="false">J94/E94</f>
        <v>0.00101776936883239</v>
      </c>
      <c r="L94" s="30" t="n">
        <v>148931</v>
      </c>
      <c r="M94" s="30" t="n">
        <v>38605</v>
      </c>
      <c r="N94" s="32" t="n">
        <v>17.82</v>
      </c>
      <c r="O94" s="31" t="n">
        <v>0.965083420276642</v>
      </c>
      <c r="P94" s="30" t="n">
        <v>165172</v>
      </c>
      <c r="Q94" s="31" t="n">
        <v>0.0189032219350338</v>
      </c>
      <c r="R94" s="33" t="n">
        <v>161.7509</v>
      </c>
      <c r="S94" s="31" t="n">
        <v>0.033727</v>
      </c>
      <c r="T94" s="30" t="n">
        <v>1403381</v>
      </c>
    </row>
    <row r="95" customFormat="false" ht="15" hidden="false" customHeight="false" outlineLevel="0" collapsed="false">
      <c r="A95" s="29" t="s">
        <v>316</v>
      </c>
      <c r="B95" s="29" t="s">
        <v>144</v>
      </c>
      <c r="C95" s="14" t="s">
        <v>63</v>
      </c>
      <c r="D95" s="29" t="s">
        <v>317</v>
      </c>
      <c r="E95" s="34" t="n">
        <v>41385075</v>
      </c>
      <c r="F95" s="34" t="n">
        <v>1815632</v>
      </c>
      <c r="G95" s="34" t="n">
        <v>1320</v>
      </c>
      <c r="H95" s="34" t="n">
        <v>1816952</v>
      </c>
      <c r="I95" s="35" t="n">
        <v>0.0439035557210445</v>
      </c>
      <c r="J95" s="34" t="n">
        <v>87314</v>
      </c>
      <c r="K95" s="17" t="n">
        <f aca="false">J95/E95</f>
        <v>0.00210979441259923</v>
      </c>
      <c r="L95" s="34" t="n">
        <v>122632</v>
      </c>
      <c r="M95" s="34" t="n">
        <v>173247</v>
      </c>
      <c r="N95" s="36" t="n">
        <v>17.65</v>
      </c>
      <c r="O95" s="35" t="n">
        <v>0.956096470355988</v>
      </c>
      <c r="P95" s="34" t="n">
        <v>23250</v>
      </c>
      <c r="Q95" s="35" t="n">
        <v>0.0179513748735189</v>
      </c>
      <c r="R95" s="37" t="n">
        <v>160.5049</v>
      </c>
      <c r="S95" s="35" t="n">
        <v>0.045381</v>
      </c>
      <c r="T95" s="34" t="n">
        <v>1882080</v>
      </c>
    </row>
    <row r="96" customFormat="false" ht="15" hidden="false" customHeight="false" outlineLevel="0" collapsed="false">
      <c r="A96" s="28" t="s">
        <v>318</v>
      </c>
      <c r="B96" s="28" t="s">
        <v>161</v>
      </c>
      <c r="C96" s="7" t="s">
        <v>63</v>
      </c>
      <c r="D96" s="28" t="s">
        <v>319</v>
      </c>
      <c r="E96" s="30" t="n">
        <v>41380020</v>
      </c>
      <c r="F96" s="30" t="n">
        <v>1715110</v>
      </c>
      <c r="G96" s="30" t="n">
        <v>127991</v>
      </c>
      <c r="H96" s="30" t="n">
        <v>1843101</v>
      </c>
      <c r="I96" s="31" t="n">
        <v>0.0445408448576927</v>
      </c>
      <c r="J96" s="30" t="n">
        <v>44220</v>
      </c>
      <c r="K96" s="10" t="n">
        <f aca="false">J96/E96</f>
        <v>0.00106863167296681</v>
      </c>
      <c r="L96" s="30" t="n">
        <v>157631</v>
      </c>
      <c r="M96" s="30" t="n">
        <v>-42111</v>
      </c>
      <c r="N96" s="32" t="n">
        <v>20.38</v>
      </c>
      <c r="O96" s="31" t="n">
        <v>0.955459177494049</v>
      </c>
      <c r="P96" s="30" t="n">
        <v>148889</v>
      </c>
      <c r="Q96" s="31" t="n">
        <v>0.0185301154851913</v>
      </c>
      <c r="R96" s="33" t="n">
        <v>192.7907</v>
      </c>
      <c r="S96" s="31" t="n">
        <v>0.044525</v>
      </c>
      <c r="T96" s="30" t="n">
        <v>1844423</v>
      </c>
    </row>
    <row r="97" customFormat="false" ht="15" hidden="false" customHeight="false" outlineLevel="0" collapsed="false">
      <c r="A97" s="29" t="s">
        <v>320</v>
      </c>
      <c r="B97" s="29" t="s">
        <v>170</v>
      </c>
      <c r="C97" s="14" t="s">
        <v>63</v>
      </c>
      <c r="D97" s="29" t="s">
        <v>321</v>
      </c>
      <c r="E97" s="34" t="n">
        <v>40704681</v>
      </c>
      <c r="F97" s="34" t="n">
        <v>1143346</v>
      </c>
      <c r="G97" s="34" t="n">
        <v>5979</v>
      </c>
      <c r="H97" s="34" t="n">
        <v>1149325</v>
      </c>
      <c r="I97" s="35" t="n">
        <v>0.0282356962561607</v>
      </c>
      <c r="J97" s="34" t="n">
        <v>70050</v>
      </c>
      <c r="K97" s="17" t="n">
        <f aca="false">J97/E97</f>
        <v>0.00172093229277488</v>
      </c>
      <c r="L97" s="34" t="n">
        <v>57305</v>
      </c>
      <c r="M97" s="34" t="n">
        <v>46606</v>
      </c>
      <c r="N97" s="36" t="n">
        <v>17.94</v>
      </c>
      <c r="O97" s="35" t="n">
        <v>0.971764326095581</v>
      </c>
      <c r="P97" s="34" t="n">
        <v>109646</v>
      </c>
      <c r="Q97" s="35" t="n">
        <v>0.0174339320510626</v>
      </c>
      <c r="R97" s="37" t="n">
        <v>162.2476</v>
      </c>
      <c r="S97" s="35" t="n">
        <v>0.031021</v>
      </c>
      <c r="T97" s="34" t="n">
        <v>1264894</v>
      </c>
    </row>
    <row r="98" customFormat="false" ht="15" hidden="false" customHeight="false" outlineLevel="0" collapsed="false">
      <c r="A98" s="28" t="s">
        <v>322</v>
      </c>
      <c r="B98" s="28" t="s">
        <v>141</v>
      </c>
      <c r="C98" s="7" t="s">
        <v>64</v>
      </c>
      <c r="D98" s="28" t="s">
        <v>323</v>
      </c>
      <c r="E98" s="30" t="n">
        <v>40498268</v>
      </c>
      <c r="F98" s="30" t="n">
        <v>2286442</v>
      </c>
      <c r="G98" s="30" t="n">
        <v>119792</v>
      </c>
      <c r="H98" s="30" t="n">
        <v>2406234</v>
      </c>
      <c r="I98" s="31" t="n">
        <v>0.059415727853775</v>
      </c>
      <c r="J98" s="30" t="n">
        <v>163397</v>
      </c>
      <c r="K98" s="10" t="n">
        <f aca="false">J98/E98</f>
        <v>0.00403466637141124</v>
      </c>
      <c r="L98" s="30" t="n">
        <v>12656</v>
      </c>
      <c r="M98" s="30" t="n">
        <v>97389</v>
      </c>
      <c r="N98" s="32" t="n">
        <v>29.9</v>
      </c>
      <c r="O98" s="31" t="n">
        <v>0.940584301948547</v>
      </c>
      <c r="P98" s="30" t="n">
        <v>163397</v>
      </c>
      <c r="Q98" s="31" t="n">
        <v>0.0180471986532211</v>
      </c>
      <c r="R98" s="33" t="n">
        <v>303.8324</v>
      </c>
      <c r="S98" s="31" t="n">
        <v>0.064302</v>
      </c>
      <c r="T98" s="30" t="n">
        <v>2614663</v>
      </c>
    </row>
    <row r="99" customFormat="false" ht="15" hidden="false" customHeight="false" outlineLevel="0" collapsed="false">
      <c r="A99" s="29" t="s">
        <v>324</v>
      </c>
      <c r="B99" s="29" t="s">
        <v>325</v>
      </c>
      <c r="C99" s="14" t="s">
        <v>61</v>
      </c>
      <c r="D99" s="29" t="s">
        <v>326</v>
      </c>
      <c r="E99" s="34" t="n">
        <v>40047355</v>
      </c>
      <c r="F99" s="34" t="n">
        <v>993422</v>
      </c>
      <c r="G99" s="34" t="n">
        <v>29712</v>
      </c>
      <c r="H99" s="34" t="n">
        <v>1023134</v>
      </c>
      <c r="I99" s="35" t="n">
        <v>0.0255481041967869</v>
      </c>
      <c r="J99" s="34" t="n">
        <v>124292</v>
      </c>
      <c r="K99" s="17" t="n">
        <f aca="false">J99/E99</f>
        <v>0.00310362569513018</v>
      </c>
      <c r="L99" s="34" t="n">
        <v>24316</v>
      </c>
      <c r="M99" s="34" t="n">
        <v>-213066</v>
      </c>
      <c r="N99" s="36" t="n">
        <v>18.14</v>
      </c>
      <c r="O99" s="35" t="n">
        <v>0.974451899528503</v>
      </c>
      <c r="P99" s="34" t="n">
        <v>134877</v>
      </c>
      <c r="Q99" s="35" t="n">
        <v>0.00991881918162107</v>
      </c>
      <c r="R99" s="37" t="n">
        <v>157.728</v>
      </c>
      <c r="S99" s="35" t="n">
        <v>0.029876</v>
      </c>
      <c r="T99" s="34" t="n">
        <v>1200189</v>
      </c>
    </row>
    <row r="100" customFormat="false" ht="15" hidden="false" customHeight="false" outlineLevel="0" collapsed="false">
      <c r="A100" s="28" t="s">
        <v>327</v>
      </c>
      <c r="B100" s="28" t="s">
        <v>328</v>
      </c>
      <c r="C100" s="7" t="s">
        <v>64</v>
      </c>
      <c r="D100" s="28" t="s">
        <v>329</v>
      </c>
      <c r="E100" s="30" t="n">
        <v>39323817</v>
      </c>
      <c r="F100" s="30" t="n">
        <v>1750089</v>
      </c>
      <c r="G100" s="30" t="n">
        <v>54449</v>
      </c>
      <c r="H100" s="30" t="n">
        <v>1804538</v>
      </c>
      <c r="I100" s="31" t="n">
        <v>0.0458891876041889</v>
      </c>
      <c r="J100" s="30" t="n">
        <v>78000</v>
      </c>
      <c r="K100" s="10" t="n">
        <f aca="false">J100/E100</f>
        <v>0.00198353074423065</v>
      </c>
      <c r="L100" s="30" t="n">
        <v>1400</v>
      </c>
      <c r="M100" s="30" t="n">
        <v>-182720</v>
      </c>
      <c r="N100" s="32" t="n">
        <v>56.75</v>
      </c>
      <c r="O100" s="31" t="n">
        <v>0.95411080121994</v>
      </c>
      <c r="P100" s="30" t="n">
        <v>78000</v>
      </c>
      <c r="Q100" s="31" t="n">
        <v>0.035264004021883</v>
      </c>
      <c r="R100" s="33" t="n">
        <v>541.7761</v>
      </c>
      <c r="S100" s="31" t="n">
        <v>0.045188</v>
      </c>
      <c r="T100" s="30" t="n">
        <v>1780524</v>
      </c>
    </row>
    <row r="101" customFormat="false" ht="15" hidden="false" customHeight="false" outlineLevel="0" collapsed="false">
      <c r="A101" s="29" t="s">
        <v>330</v>
      </c>
      <c r="B101" s="29" t="s">
        <v>163</v>
      </c>
      <c r="C101" s="14" t="s">
        <v>64</v>
      </c>
      <c r="D101" s="29" t="s">
        <v>331</v>
      </c>
      <c r="E101" s="34" t="n">
        <v>38140217</v>
      </c>
      <c r="F101" s="34" t="n">
        <v>1929317</v>
      </c>
      <c r="G101" s="34" t="n">
        <v>83309</v>
      </c>
      <c r="H101" s="34" t="n">
        <v>2012626</v>
      </c>
      <c r="I101" s="35" t="n">
        <v>0.0527691282331944</v>
      </c>
      <c r="J101" s="34" t="n">
        <v>48980</v>
      </c>
      <c r="K101" s="17" t="n">
        <f aca="false">J101/E101</f>
        <v>0.00128420873955699</v>
      </c>
      <c r="L101" s="34" t="n">
        <v>-92167</v>
      </c>
      <c r="M101" s="34" t="n">
        <v>-68966</v>
      </c>
      <c r="N101" s="36" t="n">
        <v>16.97</v>
      </c>
      <c r="O101" s="35" t="n">
        <v>0.947230875492096</v>
      </c>
      <c r="P101" s="34" t="n">
        <v>82412</v>
      </c>
      <c r="Q101" s="35" t="n">
        <v>0.0161746982485056</v>
      </c>
      <c r="R101" s="37" t="n">
        <v>162.8433</v>
      </c>
      <c r="S101" s="35" t="n">
        <v>0.05702</v>
      </c>
      <c r="T101" s="34" t="n">
        <v>2177577</v>
      </c>
    </row>
    <row r="102" customFormat="false" ht="15" hidden="false" customHeight="false" outlineLevel="0" collapsed="false">
      <c r="A102" s="28" t="s">
        <v>332</v>
      </c>
      <c r="B102" s="28" t="s">
        <v>141</v>
      </c>
      <c r="C102" s="7" t="s">
        <v>64</v>
      </c>
      <c r="D102" s="28" t="s">
        <v>333</v>
      </c>
      <c r="E102" s="30" t="n">
        <v>37503293</v>
      </c>
      <c r="F102" s="30" t="n">
        <v>1903133</v>
      </c>
      <c r="G102" s="30" t="n">
        <v>39302</v>
      </c>
      <c r="H102" s="30" t="n">
        <v>1942435</v>
      </c>
      <c r="I102" s="31" t="n">
        <v>0.0517937168478966</v>
      </c>
      <c r="J102" s="30" t="n">
        <v>8630</v>
      </c>
      <c r="K102" s="10" t="n">
        <f aca="false">J102/E102</f>
        <v>0.000230113126332666</v>
      </c>
      <c r="L102" s="30" t="n">
        <v>378012</v>
      </c>
      <c r="M102" s="30" t="n">
        <v>342093</v>
      </c>
      <c r="N102" s="32" t="n">
        <v>20.41</v>
      </c>
      <c r="O102" s="31" t="n">
        <v>0.948206305503845</v>
      </c>
      <c r="P102" s="30" t="n">
        <v>8972</v>
      </c>
      <c r="Q102" s="31" t="n">
        <v>0.016274556517601</v>
      </c>
      <c r="R102" s="33" t="n">
        <v>232.4884</v>
      </c>
      <c r="S102" s="31" t="n">
        <v>0.055542</v>
      </c>
      <c r="T102" s="30" t="n">
        <v>2083513</v>
      </c>
    </row>
    <row r="103" customFormat="false" ht="15" hidden="false" customHeight="false" outlineLevel="0" collapsed="false">
      <c r="A103" s="29" t="s">
        <v>334</v>
      </c>
      <c r="B103" s="29" t="s">
        <v>161</v>
      </c>
      <c r="C103" s="14" t="s">
        <v>63</v>
      </c>
      <c r="D103" s="29" t="s">
        <v>335</v>
      </c>
      <c r="E103" s="34" t="n">
        <v>37075590</v>
      </c>
      <c r="F103" s="34" t="n">
        <v>1571137</v>
      </c>
      <c r="G103" s="34" t="n">
        <v>63344</v>
      </c>
      <c r="H103" s="34" t="n">
        <v>1634481</v>
      </c>
      <c r="I103" s="35" t="n">
        <v>0.0440850965678692</v>
      </c>
      <c r="J103" s="34" t="n">
        <v>82869</v>
      </c>
      <c r="K103" s="17" t="n">
        <f aca="false">J103/E103</f>
        <v>0.0022351363794885</v>
      </c>
      <c r="L103" s="34" t="n">
        <v>190824</v>
      </c>
      <c r="M103" s="34" t="n">
        <v>147102</v>
      </c>
      <c r="N103" s="36" t="n">
        <v>20.44</v>
      </c>
      <c r="O103" s="35" t="n">
        <v>0.955914914608002</v>
      </c>
      <c r="P103" s="34" t="n">
        <v>131574</v>
      </c>
      <c r="Q103" s="35" t="n">
        <v>0.0191632471978664</v>
      </c>
      <c r="R103" s="37" t="n">
        <v>204.9905</v>
      </c>
      <c r="S103" s="35" t="n">
        <v>0.052051</v>
      </c>
      <c r="T103" s="34" t="n">
        <v>1934137</v>
      </c>
    </row>
    <row r="104" customFormat="false" ht="15" hidden="false" customHeight="false" outlineLevel="0" collapsed="false">
      <c r="A104" s="28" t="s">
        <v>336</v>
      </c>
      <c r="B104" s="28" t="s">
        <v>262</v>
      </c>
      <c r="C104" s="7" t="s">
        <v>63</v>
      </c>
      <c r="D104" s="28" t="s">
        <v>337</v>
      </c>
      <c r="E104" s="30" t="n">
        <v>36772212</v>
      </c>
      <c r="F104" s="30" t="n">
        <v>1258606</v>
      </c>
      <c r="G104" s="30" t="n">
        <v>58877</v>
      </c>
      <c r="H104" s="30" t="n">
        <v>1317483</v>
      </c>
      <c r="I104" s="31" t="n">
        <v>0.0358282215893269</v>
      </c>
      <c r="J104" s="30" t="n">
        <v>251309</v>
      </c>
      <c r="K104" s="10" t="n">
        <f aca="false">J104/E104</f>
        <v>0.0068342094840528</v>
      </c>
      <c r="L104" s="30" t="n">
        <v>380816</v>
      </c>
      <c r="M104" s="30" t="n">
        <v>303021</v>
      </c>
      <c r="N104" s="32" t="n">
        <v>20.52</v>
      </c>
      <c r="O104" s="31" t="n">
        <v>0.964171767234802</v>
      </c>
      <c r="P104" s="30" t="n">
        <v>380035</v>
      </c>
      <c r="Q104" s="31" t="n">
        <v>0.0185828059911728</v>
      </c>
      <c r="R104" s="33" t="n">
        <v>195.0447</v>
      </c>
      <c r="S104" s="31" t="n">
        <v>0.039023</v>
      </c>
      <c r="T104" s="30" t="n">
        <v>1444794</v>
      </c>
    </row>
    <row r="105" customFormat="false" ht="15" hidden="false" customHeight="false" outlineLevel="0" collapsed="false">
      <c r="A105" s="29" t="s">
        <v>338</v>
      </c>
      <c r="B105" s="29" t="s">
        <v>235</v>
      </c>
      <c r="C105" s="14" t="s">
        <v>64</v>
      </c>
      <c r="D105" s="29" t="s">
        <v>339</v>
      </c>
      <c r="E105" s="34" t="n">
        <v>36456019</v>
      </c>
      <c r="F105" s="34" t="n">
        <v>1507090</v>
      </c>
      <c r="G105" s="34" t="n">
        <v>70491</v>
      </c>
      <c r="H105" s="34" t="n">
        <v>1577581</v>
      </c>
      <c r="I105" s="35" t="n">
        <v>0.043273538351059</v>
      </c>
      <c r="J105" s="34" t="n">
        <v>231113</v>
      </c>
      <c r="K105" s="17" t="n">
        <f aca="false">J105/E105</f>
        <v>0.00633950185290391</v>
      </c>
      <c r="L105" s="34" t="n">
        <v>121856</v>
      </c>
      <c r="M105" s="34" t="n">
        <v>137196</v>
      </c>
      <c r="N105" s="36" t="n">
        <v>19.09</v>
      </c>
      <c r="O105" s="35" t="n">
        <v>0.956726431846619</v>
      </c>
      <c r="P105" s="34" t="n">
        <v>224480</v>
      </c>
      <c r="Q105" s="35" t="n">
        <v>0.00389916449785233</v>
      </c>
      <c r="R105" s="37" t="n">
        <v>214.1632</v>
      </c>
      <c r="S105" s="35" t="n">
        <v>0.044367</v>
      </c>
      <c r="T105" s="34" t="n">
        <v>1627721</v>
      </c>
    </row>
    <row r="106" customFormat="false" ht="15" hidden="false" customHeight="false" outlineLevel="0" collapsed="false">
      <c r="A106" s="28" t="s">
        <v>340</v>
      </c>
      <c r="B106" s="28" t="s">
        <v>146</v>
      </c>
      <c r="C106" s="7" t="s">
        <v>61</v>
      </c>
      <c r="D106" s="28" t="s">
        <v>341</v>
      </c>
      <c r="E106" s="30" t="n">
        <v>35454655</v>
      </c>
      <c r="F106" s="30" t="n">
        <v>1569563</v>
      </c>
      <c r="G106" s="30" t="n">
        <v>37254</v>
      </c>
      <c r="H106" s="30" t="n">
        <v>1606817</v>
      </c>
      <c r="I106" s="31" t="n">
        <v>0.0453203395009041</v>
      </c>
      <c r="J106" s="30" t="n">
        <v>74093</v>
      </c>
      <c r="K106" s="10" t="n">
        <f aca="false">J106/E106</f>
        <v>0.00208979610716844</v>
      </c>
      <c r="L106" s="30" t="n">
        <v>349162</v>
      </c>
      <c r="M106" s="30" t="n">
        <v>109538</v>
      </c>
      <c r="N106" s="32" t="n">
        <v>17.21</v>
      </c>
      <c r="O106" s="31" t="n">
        <v>0.954679667949677</v>
      </c>
      <c r="P106" s="30" t="n">
        <v>86232</v>
      </c>
      <c r="Q106" s="31" t="n">
        <v>0.0200014393776655</v>
      </c>
      <c r="R106" s="33" t="n">
        <v>141.062</v>
      </c>
      <c r="S106" s="31" t="n">
        <v>0.050887</v>
      </c>
      <c r="T106" s="30" t="n">
        <v>1807971</v>
      </c>
    </row>
    <row r="107" customFormat="false" ht="15" hidden="false" customHeight="false" outlineLevel="0" collapsed="false">
      <c r="A107" s="29" t="s">
        <v>342</v>
      </c>
      <c r="B107" s="29" t="s">
        <v>173</v>
      </c>
      <c r="C107" s="14" t="s">
        <v>62</v>
      </c>
      <c r="D107" s="29" t="s">
        <v>343</v>
      </c>
      <c r="E107" s="34" t="n">
        <v>34519675</v>
      </c>
      <c r="F107" s="34" t="n">
        <v>1206676</v>
      </c>
      <c r="G107" s="34" t="n">
        <v>9362</v>
      </c>
      <c r="H107" s="34" t="n">
        <v>1216038</v>
      </c>
      <c r="I107" s="35" t="n">
        <v>0.0352273881435394</v>
      </c>
      <c r="J107" s="34" t="n">
        <v>5500</v>
      </c>
      <c r="K107" s="17" t="n">
        <f aca="false">J107/E107</f>
        <v>0.000159329425899867</v>
      </c>
      <c r="L107" s="34" t="n">
        <v>5139</v>
      </c>
      <c r="M107" s="34" t="n">
        <v>42592</v>
      </c>
      <c r="N107" s="36" t="n">
        <v>11.44</v>
      </c>
      <c r="O107" s="35" t="n">
        <v>0.964772582054138</v>
      </c>
      <c r="P107" s="34" t="n">
        <v>0</v>
      </c>
      <c r="Q107" s="35" t="n">
        <v>0.00510618230327964</v>
      </c>
      <c r="R107" s="37" t="n">
        <v>88.5434</v>
      </c>
      <c r="S107" s="35" t="n">
        <v>0.050204</v>
      </c>
      <c r="T107" s="34" t="n">
        <v>1733305</v>
      </c>
    </row>
    <row r="108" customFormat="false" ht="15" hidden="false" customHeight="false" outlineLevel="0" collapsed="false">
      <c r="A108" s="28" t="s">
        <v>344</v>
      </c>
      <c r="B108" s="28" t="s">
        <v>161</v>
      </c>
      <c r="C108" s="7" t="s">
        <v>63</v>
      </c>
      <c r="D108" s="28" t="s">
        <v>345</v>
      </c>
      <c r="E108" s="30" t="n">
        <v>34488779</v>
      </c>
      <c r="F108" s="30" t="n">
        <v>1072844</v>
      </c>
      <c r="G108" s="30" t="n">
        <v>48974</v>
      </c>
      <c r="H108" s="30" t="n">
        <v>1121818</v>
      </c>
      <c r="I108" s="31" t="n">
        <v>0.0325270444154739</v>
      </c>
      <c r="J108" s="30" t="n">
        <v>834153</v>
      </c>
      <c r="K108" s="10" t="n">
        <f aca="false">J108/E108</f>
        <v>0.0241862143046583</v>
      </c>
      <c r="L108" s="30" t="n">
        <v>176583</v>
      </c>
      <c r="M108" s="30" t="n">
        <v>241787</v>
      </c>
      <c r="N108" s="32" t="n">
        <v>20.7</v>
      </c>
      <c r="O108" s="31" t="n">
        <v>0.967472970485687</v>
      </c>
      <c r="P108" s="30" t="n">
        <v>736694</v>
      </c>
      <c r="Q108" s="31" t="n">
        <v>0.0190992057323456</v>
      </c>
      <c r="R108" s="33" t="n">
        <v>205.8315</v>
      </c>
      <c r="S108" s="31" t="n">
        <v>0.038085</v>
      </c>
      <c r="T108" s="30" t="n">
        <v>1345288</v>
      </c>
    </row>
    <row r="109" customFormat="false" ht="15" hidden="false" customHeight="false" outlineLevel="0" collapsed="false">
      <c r="A109" s="29" t="s">
        <v>346</v>
      </c>
      <c r="B109" s="29" t="s">
        <v>170</v>
      </c>
      <c r="C109" s="14" t="s">
        <v>63</v>
      </c>
      <c r="D109" s="29" t="s">
        <v>347</v>
      </c>
      <c r="E109" s="34" t="n">
        <v>34256074</v>
      </c>
      <c r="F109" s="34" t="n">
        <v>556208</v>
      </c>
      <c r="G109" s="34" t="n">
        <v>22735</v>
      </c>
      <c r="H109" s="34" t="n">
        <v>578943</v>
      </c>
      <c r="I109" s="35" t="n">
        <v>0.016900448128581</v>
      </c>
      <c r="J109" s="34" t="n">
        <v>1230503</v>
      </c>
      <c r="K109" s="17" t="n">
        <f aca="false">J109/E109</f>
        <v>0.0359207245990886</v>
      </c>
      <c r="L109" s="34" t="n">
        <v>125896</v>
      </c>
      <c r="M109" s="34" t="n">
        <v>37815</v>
      </c>
      <c r="N109" s="36" t="n">
        <v>21.06</v>
      </c>
      <c r="O109" s="35" t="n">
        <v>0.983099579811096</v>
      </c>
      <c r="P109" s="34" t="n">
        <v>1264766</v>
      </c>
      <c r="Q109" s="35" t="n">
        <v>0.0170751549303532</v>
      </c>
      <c r="R109" s="37" t="n">
        <v>200.3135</v>
      </c>
      <c r="S109" s="35" t="n">
        <v>0.018818</v>
      </c>
      <c r="T109" s="34" t="n">
        <v>667818</v>
      </c>
    </row>
    <row r="110" customFormat="false" ht="15" hidden="false" customHeight="false" outlineLevel="0" collapsed="false">
      <c r="A110" s="28" t="s">
        <v>348</v>
      </c>
      <c r="B110" s="28" t="s">
        <v>246</v>
      </c>
      <c r="C110" s="7" t="s">
        <v>63</v>
      </c>
      <c r="D110" s="28" t="s">
        <v>349</v>
      </c>
      <c r="E110" s="30" t="n">
        <v>33967665</v>
      </c>
      <c r="F110" s="30" t="n">
        <v>1334399</v>
      </c>
      <c r="G110" s="30" t="n">
        <v>0</v>
      </c>
      <c r="H110" s="30" t="n">
        <v>1334399</v>
      </c>
      <c r="I110" s="31" t="n">
        <v>0.0392843894660473</v>
      </c>
      <c r="J110" s="30" t="n">
        <v>488157</v>
      </c>
      <c r="K110" s="10" t="n">
        <f aca="false">J110/E110</f>
        <v>0.0143712262824071</v>
      </c>
      <c r="L110" s="30" t="n">
        <v>296874</v>
      </c>
      <c r="M110" s="30" t="n">
        <v>-54797</v>
      </c>
      <c r="N110" s="32" t="n">
        <v>19.18</v>
      </c>
      <c r="O110" s="31" t="n">
        <v>0.960715591907501</v>
      </c>
      <c r="P110" s="30" t="n">
        <v>226517</v>
      </c>
      <c r="Q110" s="31" t="n">
        <v>0.0188004840165377</v>
      </c>
      <c r="R110" s="33" t="n">
        <v>175.0036</v>
      </c>
      <c r="S110" s="31" t="n">
        <v>0.024012</v>
      </c>
      <c r="T110" s="30" t="n">
        <v>827375</v>
      </c>
    </row>
    <row r="111" customFormat="false" ht="15" hidden="false" customHeight="false" outlineLevel="0" collapsed="false">
      <c r="A111" s="29" t="s">
        <v>350</v>
      </c>
      <c r="B111" s="29" t="s">
        <v>159</v>
      </c>
      <c r="C111" s="14" t="s">
        <v>62</v>
      </c>
      <c r="D111" s="29" t="s">
        <v>351</v>
      </c>
      <c r="E111" s="34" t="n">
        <v>33400385</v>
      </c>
      <c r="F111" s="34" t="n">
        <v>791557</v>
      </c>
      <c r="G111" s="34" t="n">
        <v>4570</v>
      </c>
      <c r="H111" s="34" t="n">
        <v>796127</v>
      </c>
      <c r="I111" s="35" t="n">
        <v>0.0238358620554209</v>
      </c>
      <c r="J111" s="34" t="n">
        <v>44647</v>
      </c>
      <c r="K111" s="17" t="n">
        <f aca="false">J111/E111</f>
        <v>0.00133672111863381</v>
      </c>
      <c r="L111" s="34" t="n">
        <v>619474</v>
      </c>
      <c r="M111" s="34" t="n">
        <v>541677</v>
      </c>
      <c r="N111" s="36" t="n">
        <v>14.09</v>
      </c>
      <c r="O111" s="35" t="n">
        <v>0.976164162158966</v>
      </c>
      <c r="P111" s="34" t="n">
        <v>407078</v>
      </c>
      <c r="Q111" s="35" t="n">
        <v>-0.000795048545114696</v>
      </c>
      <c r="R111" s="37" t="n">
        <v>130.2252</v>
      </c>
      <c r="S111" s="35" t="n">
        <v>0.022449</v>
      </c>
      <c r="T111" s="34" t="n">
        <v>750838</v>
      </c>
    </row>
    <row r="112" customFormat="false" ht="15" hidden="false" customHeight="false" outlineLevel="0" collapsed="false">
      <c r="A112" s="28" t="s">
        <v>352</v>
      </c>
      <c r="B112" s="28" t="s">
        <v>210</v>
      </c>
      <c r="C112" s="7" t="s">
        <v>63</v>
      </c>
      <c r="D112" s="28" t="s">
        <v>353</v>
      </c>
      <c r="E112" s="30" t="n">
        <v>33280039</v>
      </c>
      <c r="F112" s="30" t="n">
        <v>985746</v>
      </c>
      <c r="G112" s="30" t="n">
        <v>43099</v>
      </c>
      <c r="H112" s="30" t="n">
        <v>1028845</v>
      </c>
      <c r="I112" s="31" t="n">
        <v>0.0309147778898478</v>
      </c>
      <c r="J112" s="30" t="n">
        <v>84253</v>
      </c>
      <c r="K112" s="10" t="n">
        <f aca="false">J112/E112</f>
        <v>0.00253163765823712</v>
      </c>
      <c r="L112" s="30" t="n">
        <v>192070</v>
      </c>
      <c r="M112" s="30" t="n">
        <v>113729</v>
      </c>
      <c r="N112" s="32" t="n">
        <v>20.7</v>
      </c>
      <c r="O112" s="31" t="n">
        <v>0.969085216522217</v>
      </c>
      <c r="P112" s="30" t="n">
        <v>119230</v>
      </c>
      <c r="Q112" s="31" t="n">
        <v>0.0168088916689157</v>
      </c>
      <c r="R112" s="33" t="n">
        <v>178.2528</v>
      </c>
      <c r="S112" s="31" t="n">
        <v>0.026589</v>
      </c>
      <c r="T112" s="30" t="n">
        <v>887130</v>
      </c>
    </row>
    <row r="113" customFormat="false" ht="15" hidden="false" customHeight="false" outlineLevel="0" collapsed="false">
      <c r="A113" s="29" t="s">
        <v>354</v>
      </c>
      <c r="B113" s="29" t="s">
        <v>161</v>
      </c>
      <c r="C113" s="14" t="s">
        <v>63</v>
      </c>
      <c r="D113" s="29" t="s">
        <v>355</v>
      </c>
      <c r="E113" s="34" t="n">
        <v>32175313</v>
      </c>
      <c r="F113" s="34" t="n">
        <v>942350</v>
      </c>
      <c r="G113" s="34" t="n">
        <v>116834</v>
      </c>
      <c r="H113" s="34" t="n">
        <v>1059184</v>
      </c>
      <c r="I113" s="35" t="n">
        <v>0.0329191498458385</v>
      </c>
      <c r="J113" s="34" t="n">
        <v>25027</v>
      </c>
      <c r="K113" s="17" t="n">
        <f aca="false">J113/E113</f>
        <v>0.000777832371047952</v>
      </c>
      <c r="L113" s="34" t="n">
        <v>206085</v>
      </c>
      <c r="M113" s="34" t="n">
        <v>205174</v>
      </c>
      <c r="N113" s="36" t="n">
        <v>18.05</v>
      </c>
      <c r="O113" s="35" t="n">
        <v>0.96708083152771</v>
      </c>
      <c r="P113" s="34" t="n">
        <v>254453</v>
      </c>
      <c r="Q113" s="35" t="n">
        <v>0.0158581789582968</v>
      </c>
      <c r="R113" s="37" t="n">
        <v>157.0621</v>
      </c>
      <c r="S113" s="35" t="n">
        <v>0.03328</v>
      </c>
      <c r="T113" s="34" t="n">
        <v>1071645</v>
      </c>
    </row>
    <row r="114" customFormat="false" ht="15" hidden="false" customHeight="false" outlineLevel="0" collapsed="false">
      <c r="A114" s="28" t="s">
        <v>356</v>
      </c>
      <c r="B114" s="28" t="s">
        <v>141</v>
      </c>
      <c r="C114" s="7" t="s">
        <v>64</v>
      </c>
      <c r="D114" s="28" t="s">
        <v>357</v>
      </c>
      <c r="E114" s="30" t="n">
        <v>31872367</v>
      </c>
      <c r="F114" s="30" t="n">
        <v>1604063</v>
      </c>
      <c r="G114" s="30" t="n">
        <v>9300</v>
      </c>
      <c r="H114" s="30" t="n">
        <v>1613363</v>
      </c>
      <c r="I114" s="31" t="n">
        <v>0.0506194904446602</v>
      </c>
      <c r="J114" s="30" t="n">
        <v>256276</v>
      </c>
      <c r="K114" s="10" t="n">
        <f aca="false">J114/E114</f>
        <v>0.00804069556553487</v>
      </c>
      <c r="L114" s="30" t="n">
        <v>61030</v>
      </c>
      <c r="M114" s="30" t="n">
        <v>44990</v>
      </c>
      <c r="N114" s="32" t="n">
        <v>22.93</v>
      </c>
      <c r="O114" s="31" t="n">
        <v>0.94938051700592</v>
      </c>
      <c r="P114" s="30" t="n">
        <v>244960</v>
      </c>
      <c r="Q114" s="31" t="n">
        <v>0.0175762940198183</v>
      </c>
      <c r="R114" s="33" t="n">
        <v>202.9932</v>
      </c>
      <c r="S114" s="31" t="n">
        <v>0.054885</v>
      </c>
      <c r="T114" s="30" t="n">
        <v>1763409</v>
      </c>
    </row>
    <row r="115" customFormat="false" ht="15" hidden="false" customHeight="false" outlineLevel="0" collapsed="false">
      <c r="A115" s="29" t="s">
        <v>358</v>
      </c>
      <c r="B115" s="29" t="s">
        <v>170</v>
      </c>
      <c r="C115" s="14" t="s">
        <v>63</v>
      </c>
      <c r="D115" s="29" t="s">
        <v>359</v>
      </c>
      <c r="E115" s="34" t="n">
        <v>31339729</v>
      </c>
      <c r="F115" s="34" t="n">
        <v>693237</v>
      </c>
      <c r="G115" s="34" t="n">
        <v>0</v>
      </c>
      <c r="H115" s="34" t="n">
        <v>693237</v>
      </c>
      <c r="I115" s="35" t="n">
        <v>0.0221200697124004</v>
      </c>
      <c r="J115" s="34" t="n">
        <v>424924</v>
      </c>
      <c r="K115" s="17" t="n">
        <f aca="false">J115/E115</f>
        <v>0.013558636706782</v>
      </c>
      <c r="L115" s="34" t="n">
        <v>265486</v>
      </c>
      <c r="M115" s="34" t="n">
        <v>281203</v>
      </c>
      <c r="N115" s="36" t="n">
        <v>25.17</v>
      </c>
      <c r="O115" s="35" t="n">
        <v>0.97787994146347</v>
      </c>
      <c r="P115" s="34" t="n">
        <v>428782</v>
      </c>
      <c r="Q115" s="35" t="n">
        <v>0.0168199278414249</v>
      </c>
      <c r="R115" s="37" t="n">
        <v>230.6118</v>
      </c>
      <c r="S115" s="35" t="n">
        <v>0.022453</v>
      </c>
      <c r="T115" s="34" t="n">
        <v>713235</v>
      </c>
    </row>
    <row r="116" customFormat="false" ht="15" hidden="false" customHeight="false" outlineLevel="0" collapsed="false">
      <c r="A116" s="28" t="s">
        <v>360</v>
      </c>
      <c r="B116" s="28" t="s">
        <v>213</v>
      </c>
      <c r="C116" s="7" t="s">
        <v>63</v>
      </c>
      <c r="D116" s="28" t="s">
        <v>361</v>
      </c>
      <c r="E116" s="30" t="n">
        <v>31227113</v>
      </c>
      <c r="F116" s="30" t="n">
        <v>1289231</v>
      </c>
      <c r="G116" s="30" t="n">
        <v>149855</v>
      </c>
      <c r="H116" s="30" t="n">
        <v>1439086</v>
      </c>
      <c r="I116" s="31" t="n">
        <v>0.0460845045745373</v>
      </c>
      <c r="J116" s="30" t="n">
        <v>62010</v>
      </c>
      <c r="K116" s="10" t="n">
        <f aca="false">J116/E116</f>
        <v>0.00198577434936108</v>
      </c>
      <c r="L116" s="30" t="n">
        <v>32745</v>
      </c>
      <c r="M116" s="30" t="n">
        <v>74915</v>
      </c>
      <c r="N116" s="32" t="n">
        <v>17.62</v>
      </c>
      <c r="O116" s="31" t="n">
        <v>0.953915476799011</v>
      </c>
      <c r="P116" s="30" t="n">
        <v>55560</v>
      </c>
      <c r="Q116" s="31" t="n">
        <v>0.0154666602611542</v>
      </c>
      <c r="R116" s="33" t="n">
        <v>118.3117</v>
      </c>
      <c r="S116" s="31" t="n">
        <v>0.053189</v>
      </c>
      <c r="T116" s="30" t="n">
        <v>1664243</v>
      </c>
    </row>
    <row r="117" customFormat="false" ht="15" hidden="false" customHeight="false" outlineLevel="0" collapsed="false">
      <c r="A117" s="29" t="s">
        <v>362</v>
      </c>
      <c r="B117" s="29" t="s">
        <v>363</v>
      </c>
      <c r="C117" s="14" t="s">
        <v>63</v>
      </c>
      <c r="D117" s="29" t="s">
        <v>364</v>
      </c>
      <c r="E117" s="34" t="n">
        <v>31092250</v>
      </c>
      <c r="F117" s="34" t="n">
        <v>559523</v>
      </c>
      <c r="G117" s="34" t="n">
        <v>8635</v>
      </c>
      <c r="H117" s="34" t="n">
        <v>568158</v>
      </c>
      <c r="I117" s="35" t="n">
        <v>0.0182732995599508</v>
      </c>
      <c r="J117" s="34" t="n">
        <v>0</v>
      </c>
      <c r="K117" s="17" t="n">
        <f aca="false">J117/E117</f>
        <v>0</v>
      </c>
      <c r="L117" s="34" t="n">
        <v>16341</v>
      </c>
      <c r="M117" s="34" t="n">
        <v>63182</v>
      </c>
      <c r="N117" s="36" t="n">
        <v>13.03</v>
      </c>
      <c r="O117" s="35" t="n">
        <v>0.981726706027985</v>
      </c>
      <c r="P117" s="34" t="n">
        <v>23140</v>
      </c>
      <c r="Q117" s="35" t="n">
        <v>-0.00202849903143942</v>
      </c>
      <c r="R117" s="37" t="n">
        <v>113.7248</v>
      </c>
      <c r="S117" s="35" t="n">
        <v>0.018389</v>
      </c>
      <c r="T117" s="34" t="n">
        <v>571769</v>
      </c>
    </row>
    <row r="118" customFormat="false" ht="15" hidden="false" customHeight="false" outlineLevel="0" collapsed="false">
      <c r="A118" s="28" t="s">
        <v>365</v>
      </c>
      <c r="B118" s="28" t="s">
        <v>148</v>
      </c>
      <c r="C118" s="7" t="s">
        <v>62</v>
      </c>
      <c r="D118" s="28" t="s">
        <v>366</v>
      </c>
      <c r="E118" s="30" t="n">
        <v>30904816</v>
      </c>
      <c r="F118" s="30" t="n">
        <v>1967851</v>
      </c>
      <c r="G118" s="30" t="n">
        <v>9340</v>
      </c>
      <c r="H118" s="30" t="n">
        <v>1977191</v>
      </c>
      <c r="I118" s="31" t="n">
        <v>0.0639767944812775</v>
      </c>
      <c r="J118" s="30" t="n">
        <v>116250</v>
      </c>
      <c r="K118" s="10" t="n">
        <f aca="false">J118/E118</f>
        <v>0.00376154965620892</v>
      </c>
      <c r="L118" s="30" t="n">
        <v>-21646</v>
      </c>
      <c r="M118" s="30" t="n">
        <v>-163269</v>
      </c>
      <c r="N118" s="32" t="n">
        <v>14.2</v>
      </c>
      <c r="O118" s="31" t="n">
        <v>0.936023235321045</v>
      </c>
      <c r="P118" s="30" t="n">
        <v>7000</v>
      </c>
      <c r="Q118" s="31" t="n">
        <v>0.00354594946838915</v>
      </c>
      <c r="R118" s="33" t="n">
        <v>97.8608</v>
      </c>
      <c r="S118" s="31" t="n">
        <v>0.066692</v>
      </c>
      <c r="T118" s="30" t="n">
        <v>2068861</v>
      </c>
    </row>
    <row r="119" customFormat="false" ht="15" hidden="false" customHeight="false" outlineLevel="0" collapsed="false">
      <c r="A119" s="29" t="s">
        <v>367</v>
      </c>
      <c r="B119" s="29" t="s">
        <v>235</v>
      </c>
      <c r="C119" s="14" t="s">
        <v>64</v>
      </c>
      <c r="D119" s="29" t="s">
        <v>368</v>
      </c>
      <c r="E119" s="34" t="n">
        <v>30526648</v>
      </c>
      <c r="F119" s="34" t="n">
        <v>755892</v>
      </c>
      <c r="G119" s="34" t="n">
        <v>97440</v>
      </c>
      <c r="H119" s="34" t="n">
        <v>853332</v>
      </c>
      <c r="I119" s="35" t="n">
        <v>0.0279536750167608</v>
      </c>
      <c r="J119" s="34" t="n">
        <v>584549</v>
      </c>
      <c r="K119" s="17" t="n">
        <f aca="false">J119/E119</f>
        <v>0.0191488105736339</v>
      </c>
      <c r="L119" s="34" t="n">
        <v>535124</v>
      </c>
      <c r="M119" s="34" t="n">
        <v>550999</v>
      </c>
      <c r="N119" s="36" t="n">
        <v>24.77</v>
      </c>
      <c r="O119" s="35" t="n">
        <v>0.972046315670013</v>
      </c>
      <c r="P119" s="34" t="n">
        <v>590344</v>
      </c>
      <c r="Q119" s="35" t="n">
        <v>0.00464736530557275</v>
      </c>
      <c r="R119" s="37" t="n">
        <v>295.3704</v>
      </c>
      <c r="S119" s="35" t="n">
        <v>0.032454</v>
      </c>
      <c r="T119" s="34" t="n">
        <v>1009711</v>
      </c>
    </row>
    <row r="120" customFormat="false" ht="15" hidden="false" customHeight="false" outlineLevel="0" collapsed="false">
      <c r="A120" s="28" t="s">
        <v>369</v>
      </c>
      <c r="B120" s="28" t="s">
        <v>137</v>
      </c>
      <c r="C120" s="7" t="s">
        <v>63</v>
      </c>
      <c r="D120" s="28" t="s">
        <v>370</v>
      </c>
      <c r="E120" s="30" t="n">
        <v>30401306</v>
      </c>
      <c r="F120" s="30" t="n">
        <v>1085603</v>
      </c>
      <c r="G120" s="30" t="n">
        <v>8644</v>
      </c>
      <c r="H120" s="30" t="n">
        <v>1094247</v>
      </c>
      <c r="I120" s="31" t="n">
        <v>0.0359934195876122</v>
      </c>
      <c r="J120" s="30" t="n">
        <v>108186</v>
      </c>
      <c r="K120" s="10" t="n">
        <f aca="false">J120/E120</f>
        <v>0.00355859712079475</v>
      </c>
      <c r="L120" s="30" t="n">
        <v>112401</v>
      </c>
      <c r="M120" s="30" t="n">
        <v>119624</v>
      </c>
      <c r="N120" s="32" t="n">
        <v>17.54</v>
      </c>
      <c r="O120" s="31" t="n">
        <v>0.96400660276413</v>
      </c>
      <c r="P120" s="30" t="n">
        <v>57782</v>
      </c>
      <c r="Q120" s="31" t="n">
        <v>0.00271538854576647</v>
      </c>
      <c r="R120" s="33" t="n">
        <v>219.5812</v>
      </c>
      <c r="S120" s="31" t="n">
        <v>0.042251</v>
      </c>
      <c r="T120" s="30" t="n">
        <v>1289063</v>
      </c>
    </row>
    <row r="121" customFormat="false" ht="15" hidden="false" customHeight="false" outlineLevel="0" collapsed="false">
      <c r="A121" s="29" t="s">
        <v>371</v>
      </c>
      <c r="B121" s="29" t="s">
        <v>184</v>
      </c>
      <c r="C121" s="14" t="s">
        <v>62</v>
      </c>
      <c r="D121" s="29" t="s">
        <v>372</v>
      </c>
      <c r="E121" s="34" t="n">
        <v>30395511</v>
      </c>
      <c r="F121" s="34" t="n">
        <v>1016359</v>
      </c>
      <c r="G121" s="34" t="n">
        <v>73287</v>
      </c>
      <c r="H121" s="34" t="n">
        <v>1089646</v>
      </c>
      <c r="I121" s="35" t="n">
        <v>0.0358489118516445</v>
      </c>
      <c r="J121" s="34" t="n">
        <v>49772</v>
      </c>
      <c r="K121" s="17" t="n">
        <f aca="false">J121/E121</f>
        <v>0.00163747863952674</v>
      </c>
      <c r="L121" s="34" t="n">
        <v>23360</v>
      </c>
      <c r="M121" s="34" t="n">
        <v>-29129</v>
      </c>
      <c r="N121" s="36" t="n">
        <v>13.89</v>
      </c>
      <c r="O121" s="35" t="n">
        <v>0.964151084423065</v>
      </c>
      <c r="P121" s="34" t="n">
        <v>49772</v>
      </c>
      <c r="Q121" s="35" t="n">
        <v>0.00306499935686588</v>
      </c>
      <c r="R121" s="37" t="n">
        <v>123.5884</v>
      </c>
      <c r="S121" s="35" t="n">
        <v>0.036338</v>
      </c>
      <c r="T121" s="34" t="n">
        <v>1106351</v>
      </c>
    </row>
    <row r="122" customFormat="false" ht="15" hidden="false" customHeight="false" outlineLevel="0" collapsed="false">
      <c r="A122" s="28" t="s">
        <v>373</v>
      </c>
      <c r="B122" s="28" t="s">
        <v>192</v>
      </c>
      <c r="C122" s="7" t="s">
        <v>64</v>
      </c>
      <c r="D122" s="28" t="s">
        <v>374</v>
      </c>
      <c r="E122" s="30" t="n">
        <v>30342636</v>
      </c>
      <c r="F122" s="30" t="n">
        <v>1132174</v>
      </c>
      <c r="G122" s="30" t="n">
        <v>5722</v>
      </c>
      <c r="H122" s="30" t="n">
        <v>1137896</v>
      </c>
      <c r="I122" s="31" t="n">
        <v>0.0375015549361706</v>
      </c>
      <c r="J122" s="30" t="n">
        <v>71938</v>
      </c>
      <c r="K122" s="10" t="n">
        <f aca="false">J122/E122</f>
        <v>0.00237085532054631</v>
      </c>
      <c r="L122" s="30" t="n">
        <v>45116</v>
      </c>
      <c r="M122" s="30" t="n">
        <v>188978</v>
      </c>
      <c r="N122" s="32" t="n">
        <v>22.88</v>
      </c>
      <c r="O122" s="31" t="n">
        <v>0.962498426437378</v>
      </c>
      <c r="P122" s="30" t="n">
        <v>6912</v>
      </c>
      <c r="Q122" s="31" t="n">
        <v>0.0161123387515545</v>
      </c>
      <c r="R122" s="33" t="n">
        <v>238.221</v>
      </c>
      <c r="S122" s="31" t="n">
        <v>0.04812</v>
      </c>
      <c r="T122" s="30" t="n">
        <v>1463579</v>
      </c>
    </row>
    <row r="123" customFormat="false" ht="15" hidden="false" customHeight="false" outlineLevel="0" collapsed="false">
      <c r="A123" s="29" t="s">
        <v>375</v>
      </c>
      <c r="B123" s="29" t="s">
        <v>137</v>
      </c>
      <c r="C123" s="14" t="s">
        <v>63</v>
      </c>
      <c r="D123" s="29" t="s">
        <v>376</v>
      </c>
      <c r="E123" s="34" t="n">
        <v>30229160</v>
      </c>
      <c r="F123" s="34" t="n">
        <v>900074</v>
      </c>
      <c r="G123" s="34" t="n">
        <v>54539</v>
      </c>
      <c r="H123" s="34" t="n">
        <v>954613</v>
      </c>
      <c r="I123" s="35" t="n">
        <v>0.0315792113542557</v>
      </c>
      <c r="J123" s="34" t="n">
        <v>34349</v>
      </c>
      <c r="K123" s="17" t="n">
        <f aca="false">J123/E123</f>
        <v>0.00113628694942235</v>
      </c>
      <c r="L123" s="34" t="n">
        <v>57661</v>
      </c>
      <c r="M123" s="34" t="n">
        <v>72414</v>
      </c>
      <c r="N123" s="36" t="n">
        <v>17.59</v>
      </c>
      <c r="O123" s="35" t="n">
        <v>0.968420803546906</v>
      </c>
      <c r="P123" s="34" t="n">
        <v>62775</v>
      </c>
      <c r="Q123" s="35" t="n">
        <v>0.00180125213228166</v>
      </c>
      <c r="R123" s="37" t="n">
        <v>169.1934</v>
      </c>
      <c r="S123" s="35" t="n">
        <v>0.033557</v>
      </c>
      <c r="T123" s="34" t="n">
        <v>1015571</v>
      </c>
    </row>
    <row r="124" customFormat="false" ht="15" hidden="false" customHeight="false" outlineLevel="0" collapsed="false">
      <c r="A124" s="28" t="s">
        <v>377</v>
      </c>
      <c r="B124" s="28" t="s">
        <v>213</v>
      </c>
      <c r="C124" s="7" t="s">
        <v>63</v>
      </c>
      <c r="D124" s="28" t="s">
        <v>378</v>
      </c>
      <c r="E124" s="30" t="n">
        <v>30124303</v>
      </c>
      <c r="F124" s="30" t="n">
        <v>1106692</v>
      </c>
      <c r="G124" s="30" t="n">
        <v>6442</v>
      </c>
      <c r="H124" s="30" t="n">
        <v>1113134</v>
      </c>
      <c r="I124" s="31" t="n">
        <v>0.0369513593614101</v>
      </c>
      <c r="J124" s="30" t="n">
        <v>165489</v>
      </c>
      <c r="K124" s="10" t="n">
        <f aca="false">J124/E124</f>
        <v>0.00549353789198044</v>
      </c>
      <c r="L124" s="30" t="n">
        <v>239168</v>
      </c>
      <c r="M124" s="30" t="n">
        <v>-54928</v>
      </c>
      <c r="N124" s="32" t="n">
        <v>20.12</v>
      </c>
      <c r="O124" s="31" t="n">
        <v>0.9630486369133</v>
      </c>
      <c r="P124" s="30" t="n">
        <v>107022</v>
      </c>
      <c r="Q124" s="31" t="n">
        <v>0.0189821887761354</v>
      </c>
      <c r="R124" s="33" t="n">
        <v>173.4673</v>
      </c>
      <c r="S124" s="31" t="n">
        <v>0.042929</v>
      </c>
      <c r="T124" s="30" t="n">
        <v>1300340</v>
      </c>
    </row>
    <row r="125" customFormat="false" ht="15" hidden="false" customHeight="false" outlineLevel="0" collapsed="false">
      <c r="A125" s="29" t="s">
        <v>379</v>
      </c>
      <c r="B125" s="29" t="s">
        <v>173</v>
      </c>
      <c r="C125" s="14" t="s">
        <v>62</v>
      </c>
      <c r="D125" s="29" t="s">
        <v>380</v>
      </c>
      <c r="E125" s="34" t="n">
        <v>30063003</v>
      </c>
      <c r="F125" s="34" t="n">
        <v>841582</v>
      </c>
      <c r="G125" s="34" t="n">
        <v>17500</v>
      </c>
      <c r="H125" s="34" t="n">
        <v>859082</v>
      </c>
      <c r="I125" s="35" t="n">
        <v>0.0285760536789894</v>
      </c>
      <c r="J125" s="34" t="n">
        <v>12043</v>
      </c>
      <c r="K125" s="17" t="n">
        <f aca="false">J125/E125</f>
        <v>0.000400592049969193</v>
      </c>
      <c r="L125" s="34" t="n">
        <v>44784</v>
      </c>
      <c r="M125" s="34" t="n">
        <v>69031</v>
      </c>
      <c r="N125" s="36" t="n">
        <v>13.03</v>
      </c>
      <c r="O125" s="35" t="n">
        <v>0.971423923969269</v>
      </c>
      <c r="P125" s="34" t="n">
        <v>18362</v>
      </c>
      <c r="Q125" s="35" t="n">
        <v>0.00154753064271063</v>
      </c>
      <c r="R125" s="37" t="n">
        <v>106.1016</v>
      </c>
      <c r="S125" s="35" t="n">
        <v>0.03641</v>
      </c>
      <c r="T125" s="34" t="n">
        <v>1095059</v>
      </c>
    </row>
    <row r="126" customFormat="false" ht="15" hidden="false" customHeight="false" outlineLevel="0" collapsed="false">
      <c r="A126" s="28" t="s">
        <v>381</v>
      </c>
      <c r="B126" s="28" t="s">
        <v>148</v>
      </c>
      <c r="C126" s="7" t="s">
        <v>62</v>
      </c>
      <c r="D126" s="28" t="s">
        <v>382</v>
      </c>
      <c r="E126" s="30" t="n">
        <v>29736601</v>
      </c>
      <c r="F126" s="30" t="n">
        <v>2128633</v>
      </c>
      <c r="G126" s="30" t="n">
        <v>0</v>
      </c>
      <c r="H126" s="30" t="n">
        <v>2128633</v>
      </c>
      <c r="I126" s="31" t="n">
        <v>0.0715829282999039</v>
      </c>
      <c r="J126" s="30" t="n">
        <v>383356</v>
      </c>
      <c r="K126" s="10" t="n">
        <f aca="false">J126/E126</f>
        <v>0.0128917222247425</v>
      </c>
      <c r="L126" s="30" t="n">
        <v>33150</v>
      </c>
      <c r="M126" s="30" t="n">
        <v>12381</v>
      </c>
      <c r="N126" s="32" t="n">
        <v>12.63</v>
      </c>
      <c r="O126" s="31" t="n">
        <v>0.928417086601257</v>
      </c>
      <c r="P126" s="30" t="n">
        <v>304675</v>
      </c>
      <c r="Q126" s="31" t="n">
        <v>0.00182497396599501</v>
      </c>
      <c r="R126" s="33" t="n">
        <v>88.0428</v>
      </c>
      <c r="S126" s="31" t="n">
        <v>0.097483</v>
      </c>
      <c r="T126" s="30" t="n">
        <v>2936201</v>
      </c>
    </row>
    <row r="127" customFormat="false" ht="15" hidden="false" customHeight="false" outlineLevel="0" collapsed="false">
      <c r="A127" s="29" t="s">
        <v>383</v>
      </c>
      <c r="B127" s="29" t="s">
        <v>146</v>
      </c>
      <c r="C127" s="14" t="s">
        <v>61</v>
      </c>
      <c r="D127" s="29" t="s">
        <v>384</v>
      </c>
      <c r="E127" s="34" t="n">
        <v>29614028</v>
      </c>
      <c r="F127" s="34" t="n">
        <v>978615</v>
      </c>
      <c r="G127" s="34" t="n">
        <v>0</v>
      </c>
      <c r="H127" s="34" t="n">
        <v>978615</v>
      </c>
      <c r="I127" s="35" t="n">
        <v>0.033045656979084</v>
      </c>
      <c r="J127" s="34" t="n">
        <v>33023</v>
      </c>
      <c r="K127" s="17" t="n">
        <f aca="false">J127/E127</f>
        <v>0.0011151134185461</v>
      </c>
      <c r="L127" s="34" t="n">
        <v>62603</v>
      </c>
      <c r="M127" s="34" t="n">
        <v>-89271</v>
      </c>
      <c r="N127" s="36" t="n">
        <v>16.66</v>
      </c>
      <c r="O127" s="35" t="n">
        <v>0.966954350471497</v>
      </c>
      <c r="P127" s="34" t="n">
        <v>38396</v>
      </c>
      <c r="Q127" s="35" t="n">
        <v>0.00917624589055777</v>
      </c>
      <c r="R127" s="37" t="n">
        <v>132.6307</v>
      </c>
      <c r="S127" s="35" t="n">
        <v>0.031098</v>
      </c>
      <c r="T127" s="34" t="n">
        <v>921975</v>
      </c>
    </row>
    <row r="128" customFormat="false" ht="15" hidden="false" customHeight="false" outlineLevel="0" collapsed="false">
      <c r="A128" s="28" t="s">
        <v>385</v>
      </c>
      <c r="B128" s="28" t="s">
        <v>213</v>
      </c>
      <c r="C128" s="7" t="s">
        <v>63</v>
      </c>
      <c r="D128" s="28" t="s">
        <v>386</v>
      </c>
      <c r="E128" s="30" t="n">
        <v>28947788</v>
      </c>
      <c r="F128" s="30" t="n">
        <v>1607393</v>
      </c>
      <c r="G128" s="30" t="n">
        <v>9292</v>
      </c>
      <c r="H128" s="30" t="n">
        <v>1616685</v>
      </c>
      <c r="I128" s="31" t="n">
        <v>0.0558483079075813</v>
      </c>
      <c r="J128" s="30" t="n">
        <v>4000</v>
      </c>
      <c r="K128" s="10" t="n">
        <f aca="false">J128/E128</f>
        <v>0.000138179815328204</v>
      </c>
      <c r="L128" s="30" t="n">
        <v>134876</v>
      </c>
      <c r="M128" s="30" t="n">
        <v>336309</v>
      </c>
      <c r="N128" s="32" t="n">
        <v>16.07</v>
      </c>
      <c r="O128" s="31" t="n">
        <v>0.944151699542999</v>
      </c>
      <c r="P128" s="30" t="n">
        <v>83631</v>
      </c>
      <c r="Q128" s="31" t="n">
        <v>0.0196128319948912</v>
      </c>
      <c r="R128" s="33" t="n">
        <v>131.2032</v>
      </c>
      <c r="S128" s="31" t="n">
        <v>0.060223</v>
      </c>
      <c r="T128" s="30" t="n">
        <v>1743576</v>
      </c>
    </row>
    <row r="129" customFormat="false" ht="15" hidden="false" customHeight="false" outlineLevel="0" collapsed="false">
      <c r="A129" s="29" t="s">
        <v>387</v>
      </c>
      <c r="B129" s="29" t="s">
        <v>240</v>
      </c>
      <c r="C129" s="14" t="s">
        <v>63</v>
      </c>
      <c r="D129" s="29" t="s">
        <v>388</v>
      </c>
      <c r="E129" s="34" t="n">
        <v>28668952</v>
      </c>
      <c r="F129" s="34" t="n">
        <v>1482606</v>
      </c>
      <c r="G129" s="34" t="n">
        <v>79986</v>
      </c>
      <c r="H129" s="34" t="n">
        <v>1562592</v>
      </c>
      <c r="I129" s="35" t="n">
        <v>0.0545046776533127</v>
      </c>
      <c r="J129" s="34" t="n">
        <v>2657</v>
      </c>
      <c r="K129" s="17" t="n">
        <f aca="false">J129/E129</f>
        <v>9.26786580827929E-005</v>
      </c>
      <c r="L129" s="34" t="n">
        <v>39425</v>
      </c>
      <c r="M129" s="34" t="n">
        <v>-102865</v>
      </c>
      <c r="N129" s="36" t="n">
        <v>17.73</v>
      </c>
      <c r="O129" s="35" t="n">
        <v>0.945495307445526</v>
      </c>
      <c r="P129" s="34" t="n">
        <v>6596</v>
      </c>
      <c r="Q129" s="35" t="n">
        <v>0.0184670984745026</v>
      </c>
      <c r="R129" s="37" t="n">
        <v>118.4038</v>
      </c>
      <c r="S129" s="35" t="n">
        <v>0.056021</v>
      </c>
      <c r="T129" s="34" t="n">
        <v>1606221</v>
      </c>
    </row>
    <row r="130" customFormat="false" ht="15" hidden="false" customHeight="false" outlineLevel="0" collapsed="false">
      <c r="A130" s="28" t="s">
        <v>389</v>
      </c>
      <c r="B130" s="28" t="s">
        <v>144</v>
      </c>
      <c r="C130" s="7" t="s">
        <v>63</v>
      </c>
      <c r="D130" s="28" t="s">
        <v>390</v>
      </c>
      <c r="E130" s="30" t="n">
        <v>28271246</v>
      </c>
      <c r="F130" s="30" t="n">
        <v>848780</v>
      </c>
      <c r="G130" s="30" t="n">
        <v>5920</v>
      </c>
      <c r="H130" s="30" t="n">
        <v>854700</v>
      </c>
      <c r="I130" s="31" t="n">
        <v>0.0302321314811707</v>
      </c>
      <c r="J130" s="30" t="n">
        <v>158409</v>
      </c>
      <c r="K130" s="10" t="n">
        <f aca="false">J130/E130</f>
        <v>0.00560318423885527</v>
      </c>
      <c r="L130" s="30" t="n">
        <v>103627</v>
      </c>
      <c r="M130" s="30" t="n">
        <v>-64380</v>
      </c>
      <c r="N130" s="32" t="n">
        <v>25.9</v>
      </c>
      <c r="O130" s="31" t="n">
        <v>0.969767868518829</v>
      </c>
      <c r="P130" s="30" t="n">
        <v>69804</v>
      </c>
      <c r="Q130" s="31" t="n">
        <v>0.017937058582902</v>
      </c>
      <c r="R130" s="33" t="n">
        <v>230.27</v>
      </c>
      <c r="S130" s="31" t="n">
        <v>0.032599</v>
      </c>
      <c r="T130" s="30" t="n">
        <v>926787</v>
      </c>
    </row>
    <row r="131" customFormat="false" ht="15" hidden="false" customHeight="false" outlineLevel="0" collapsed="false">
      <c r="A131" s="29" t="s">
        <v>391</v>
      </c>
      <c r="B131" s="29" t="s">
        <v>154</v>
      </c>
      <c r="C131" s="14" t="s">
        <v>61</v>
      </c>
      <c r="D131" s="29" t="s">
        <v>392</v>
      </c>
      <c r="E131" s="34" t="n">
        <v>27934298</v>
      </c>
      <c r="F131" s="34" t="n">
        <v>1466421</v>
      </c>
      <c r="G131" s="34" t="n">
        <v>20514</v>
      </c>
      <c r="H131" s="34" t="n">
        <v>1486935</v>
      </c>
      <c r="I131" s="35" t="n">
        <v>0.0532297231256962</v>
      </c>
      <c r="J131" s="34" t="n">
        <v>27432</v>
      </c>
      <c r="K131" s="17" t="n">
        <f aca="false">J131/E131</f>
        <v>0.000982018592341214</v>
      </c>
      <c r="L131" s="34" t="n">
        <v>391134</v>
      </c>
      <c r="M131" s="34" t="n">
        <v>321290</v>
      </c>
      <c r="N131" s="36" t="n">
        <v>17.18</v>
      </c>
      <c r="O131" s="35" t="n">
        <v>0.946770250797272</v>
      </c>
      <c r="P131" s="34" t="n">
        <v>27432</v>
      </c>
      <c r="Q131" s="35" t="n">
        <v>0.00623574247583747</v>
      </c>
      <c r="R131" s="37" t="n">
        <v>114.4502</v>
      </c>
      <c r="S131" s="35" t="n">
        <v>0.034458</v>
      </c>
      <c r="T131" s="34" t="n">
        <v>963510</v>
      </c>
    </row>
    <row r="132" customFormat="false" ht="15" hidden="false" customHeight="false" outlineLevel="0" collapsed="false">
      <c r="A132" s="28" t="s">
        <v>393</v>
      </c>
      <c r="B132" s="28" t="s">
        <v>141</v>
      </c>
      <c r="C132" s="7" t="s">
        <v>64</v>
      </c>
      <c r="D132" s="28" t="s">
        <v>394</v>
      </c>
      <c r="E132" s="30" t="n">
        <v>27855586</v>
      </c>
      <c r="F132" s="30" t="n">
        <v>1147632</v>
      </c>
      <c r="G132" s="30" t="n">
        <v>215</v>
      </c>
      <c r="H132" s="30" t="n">
        <v>1147847</v>
      </c>
      <c r="I132" s="31" t="n">
        <v>0.041207067668438</v>
      </c>
      <c r="J132" s="30" t="n">
        <v>92331</v>
      </c>
      <c r="K132" s="10" t="n">
        <f aca="false">J132/E132</f>
        <v>0.0033146313992461</v>
      </c>
      <c r="L132" s="30" t="n">
        <v>442151</v>
      </c>
      <c r="M132" s="30" t="n">
        <v>747306</v>
      </c>
      <c r="N132" s="32" t="n">
        <v>21.43</v>
      </c>
      <c r="O132" s="31" t="n">
        <v>0.958792924880981</v>
      </c>
      <c r="P132" s="30" t="n">
        <v>50074</v>
      </c>
      <c r="Q132" s="31" t="n">
        <v>0.0170592591166496</v>
      </c>
      <c r="R132" s="33" t="n">
        <v>217.5838</v>
      </c>
      <c r="S132" s="31" t="n">
        <v>0.044887</v>
      </c>
      <c r="T132" s="30" t="n">
        <v>1254521</v>
      </c>
    </row>
    <row r="133" customFormat="false" ht="15" hidden="false" customHeight="false" outlineLevel="0" collapsed="false">
      <c r="A133" s="29" t="s">
        <v>395</v>
      </c>
      <c r="B133" s="29" t="s">
        <v>170</v>
      </c>
      <c r="C133" s="14" t="s">
        <v>63</v>
      </c>
      <c r="D133" s="29" t="s">
        <v>396</v>
      </c>
      <c r="E133" s="34" t="n">
        <v>27842191</v>
      </c>
      <c r="F133" s="34" t="n">
        <v>333594</v>
      </c>
      <c r="G133" s="34" t="n">
        <v>1811</v>
      </c>
      <c r="H133" s="34" t="n">
        <v>335405</v>
      </c>
      <c r="I133" s="35" t="n">
        <v>0.0120466453954577</v>
      </c>
      <c r="J133" s="34" t="n">
        <v>71377</v>
      </c>
      <c r="K133" s="17" t="n">
        <f aca="false">J133/E133</f>
        <v>0.00256362726625933</v>
      </c>
      <c r="L133" s="34" t="n">
        <v>6477</v>
      </c>
      <c r="M133" s="34" t="n">
        <v>266485</v>
      </c>
      <c r="N133" s="36" t="n">
        <v>21.08</v>
      </c>
      <c r="O133" s="35" t="n">
        <v>0.987953364849091</v>
      </c>
      <c r="P133" s="34" t="n">
        <v>72877</v>
      </c>
      <c r="Q133" s="35" t="n">
        <v>0.0195057317614555</v>
      </c>
      <c r="R133" s="37" t="n">
        <v>202.3582</v>
      </c>
      <c r="S133" s="35" t="n">
        <v>0.017091</v>
      </c>
      <c r="T133" s="34" t="n">
        <v>477077</v>
      </c>
    </row>
    <row r="134" customFormat="false" ht="15" hidden="false" customHeight="false" outlineLevel="0" collapsed="false">
      <c r="A134" s="28" t="s">
        <v>397</v>
      </c>
      <c r="B134" s="28" t="s">
        <v>398</v>
      </c>
      <c r="C134" s="7" t="s">
        <v>61</v>
      </c>
      <c r="D134" s="28" t="s">
        <v>399</v>
      </c>
      <c r="E134" s="30" t="n">
        <v>27722474</v>
      </c>
      <c r="F134" s="30" t="n">
        <v>1213689</v>
      </c>
      <c r="G134" s="30" t="n">
        <v>1750</v>
      </c>
      <c r="H134" s="30" t="n">
        <v>1215439</v>
      </c>
      <c r="I134" s="31" t="n">
        <v>0.0438430942595005</v>
      </c>
      <c r="J134" s="30" t="n">
        <v>3206</v>
      </c>
      <c r="K134" s="10" t="n">
        <f aca="false">J134/E134</f>
        <v>0.000115646244270984</v>
      </c>
      <c r="L134" s="30" t="n">
        <v>67729</v>
      </c>
      <c r="M134" s="30" t="n">
        <v>-414389</v>
      </c>
      <c r="N134" s="32" t="n">
        <v>20.01</v>
      </c>
      <c r="O134" s="31" t="n">
        <v>0.95615690946579</v>
      </c>
      <c r="P134" s="30" t="n">
        <v>4806</v>
      </c>
      <c r="Q134" s="31" t="n">
        <v>0.018870647996664</v>
      </c>
      <c r="R134" s="33" t="n">
        <v>169.2283</v>
      </c>
      <c r="S134" s="31" t="n">
        <v>0.045453</v>
      </c>
      <c r="T134" s="30" t="n">
        <v>1260217</v>
      </c>
    </row>
    <row r="135" customFormat="false" ht="15" hidden="false" customHeight="false" outlineLevel="0" collapsed="false">
      <c r="A135" s="29" t="s">
        <v>400</v>
      </c>
      <c r="B135" s="29" t="s">
        <v>135</v>
      </c>
      <c r="C135" s="14" t="s">
        <v>62</v>
      </c>
      <c r="D135" s="29" t="s">
        <v>401</v>
      </c>
      <c r="E135" s="34" t="n">
        <v>27364871</v>
      </c>
      <c r="F135" s="34" t="n">
        <v>1502226</v>
      </c>
      <c r="G135" s="34" t="n">
        <v>0</v>
      </c>
      <c r="H135" s="34" t="n">
        <v>1502226</v>
      </c>
      <c r="I135" s="35" t="n">
        <v>0.0548961460590363</v>
      </c>
      <c r="J135" s="34" t="n">
        <v>124646</v>
      </c>
      <c r="K135" s="17" t="n">
        <f aca="false">J135/E135</f>
        <v>0.00455496391705994</v>
      </c>
      <c r="L135" s="34" t="n">
        <v>119719</v>
      </c>
      <c r="M135" s="34" t="n">
        <v>-146271</v>
      </c>
      <c r="N135" s="36" t="n">
        <v>14.43</v>
      </c>
      <c r="O135" s="35" t="n">
        <v>0.945103824138641</v>
      </c>
      <c r="P135" s="34" t="n">
        <v>122883</v>
      </c>
      <c r="Q135" s="35" t="n">
        <v>0.00377748371101916</v>
      </c>
      <c r="R135" s="37" t="n">
        <v>93.2649</v>
      </c>
      <c r="S135" s="35" t="n">
        <v>0.059623</v>
      </c>
      <c r="T135" s="34" t="n">
        <v>1639030</v>
      </c>
    </row>
    <row r="136" customFormat="false" ht="15" hidden="false" customHeight="false" outlineLevel="0" collapsed="false">
      <c r="A136" s="28" t="s">
        <v>402</v>
      </c>
      <c r="B136" s="28" t="s">
        <v>161</v>
      </c>
      <c r="C136" s="7" t="s">
        <v>63</v>
      </c>
      <c r="D136" s="28" t="s">
        <v>403</v>
      </c>
      <c r="E136" s="30" t="n">
        <v>27172262</v>
      </c>
      <c r="F136" s="30" t="n">
        <v>975417</v>
      </c>
      <c r="G136" s="30" t="n">
        <v>43581</v>
      </c>
      <c r="H136" s="30" t="n">
        <v>1018998</v>
      </c>
      <c r="I136" s="31" t="n">
        <v>0.0375014059245586</v>
      </c>
      <c r="J136" s="30" t="n">
        <v>138754</v>
      </c>
      <c r="K136" s="10" t="n">
        <f aca="false">J136/E136</f>
        <v>0.00510645746018495</v>
      </c>
      <c r="L136" s="30" t="n">
        <v>148193</v>
      </c>
      <c r="M136" s="30" t="n">
        <v>82011</v>
      </c>
      <c r="N136" s="32" t="n">
        <v>25.22</v>
      </c>
      <c r="O136" s="31" t="n">
        <v>0.962498605251312</v>
      </c>
      <c r="P136" s="30" t="n">
        <v>266937</v>
      </c>
      <c r="Q136" s="31" t="n">
        <v>0.0198968090116978</v>
      </c>
      <c r="R136" s="33" t="n">
        <v>232.9219</v>
      </c>
      <c r="S136" s="31" t="n">
        <v>0.043303</v>
      </c>
      <c r="T136" s="30" t="n">
        <v>1182670</v>
      </c>
    </row>
    <row r="137" customFormat="false" ht="15" hidden="false" customHeight="false" outlineLevel="0" collapsed="false">
      <c r="A137" s="29" t="s">
        <v>404</v>
      </c>
      <c r="B137" s="29" t="s">
        <v>137</v>
      </c>
      <c r="C137" s="14" t="s">
        <v>63</v>
      </c>
      <c r="D137" s="29" t="s">
        <v>405</v>
      </c>
      <c r="E137" s="34" t="n">
        <v>27092186</v>
      </c>
      <c r="F137" s="34" t="n">
        <v>836909</v>
      </c>
      <c r="G137" s="34" t="n">
        <v>5622</v>
      </c>
      <c r="H137" s="34" t="n">
        <v>842531</v>
      </c>
      <c r="I137" s="35" t="n">
        <v>0.0310986712574959</v>
      </c>
      <c r="J137" s="34" t="n">
        <v>41813</v>
      </c>
      <c r="K137" s="17" t="n">
        <f aca="false">J137/E137</f>
        <v>0.00154336014081699</v>
      </c>
      <c r="L137" s="34" t="n">
        <v>220374</v>
      </c>
      <c r="M137" s="34" t="n">
        <v>192793</v>
      </c>
      <c r="N137" s="36" t="n">
        <v>18.84</v>
      </c>
      <c r="O137" s="35" t="n">
        <v>0.968901336193085</v>
      </c>
      <c r="P137" s="34" t="n">
        <v>68257</v>
      </c>
      <c r="Q137" s="35" t="n">
        <v>0.00279314792715013</v>
      </c>
      <c r="R137" s="37" t="n">
        <v>220.4892</v>
      </c>
      <c r="S137" s="35" t="n">
        <v>0.0395</v>
      </c>
      <c r="T137" s="34" t="n">
        <v>1071725</v>
      </c>
    </row>
    <row r="138" customFormat="false" ht="15" hidden="false" customHeight="false" outlineLevel="0" collapsed="false">
      <c r="A138" s="28" t="s">
        <v>406</v>
      </c>
      <c r="B138" s="28" t="s">
        <v>137</v>
      </c>
      <c r="C138" s="7" t="s">
        <v>63</v>
      </c>
      <c r="D138" s="28" t="s">
        <v>407</v>
      </c>
      <c r="E138" s="30" t="n">
        <v>26376802</v>
      </c>
      <c r="F138" s="30" t="n">
        <v>1493083</v>
      </c>
      <c r="G138" s="30" t="n">
        <v>33913</v>
      </c>
      <c r="H138" s="30" t="n">
        <v>1526996</v>
      </c>
      <c r="I138" s="31" t="n">
        <v>0.0578916259109974</v>
      </c>
      <c r="J138" s="30" t="n">
        <v>9641</v>
      </c>
      <c r="K138" s="10" t="n">
        <f aca="false">J138/E138</f>
        <v>0.00036551057250989</v>
      </c>
      <c r="L138" s="30" t="n">
        <v>54432</v>
      </c>
      <c r="M138" s="30" t="n">
        <v>-68829</v>
      </c>
      <c r="N138" s="32" t="n">
        <v>17.16</v>
      </c>
      <c r="O138" s="31" t="n">
        <v>0.942108392715454</v>
      </c>
      <c r="P138" s="30" t="n">
        <v>11516</v>
      </c>
      <c r="Q138" s="31" t="n">
        <v>0.00478892307728529</v>
      </c>
      <c r="R138" s="33" t="n">
        <v>223.6995</v>
      </c>
      <c r="S138" s="31" t="n">
        <v>0.061122</v>
      </c>
      <c r="T138" s="30" t="n">
        <v>1612799</v>
      </c>
    </row>
    <row r="139" customFormat="false" ht="15" hidden="false" customHeight="false" outlineLevel="0" collapsed="false">
      <c r="A139" s="29" t="s">
        <v>408</v>
      </c>
      <c r="B139" s="29" t="s">
        <v>297</v>
      </c>
      <c r="C139" s="14" t="s">
        <v>63</v>
      </c>
      <c r="D139" s="29" t="s">
        <v>409</v>
      </c>
      <c r="E139" s="34" t="n">
        <v>26334592</v>
      </c>
      <c r="F139" s="34" t="n">
        <v>923350</v>
      </c>
      <c r="G139" s="34" t="n">
        <v>105114</v>
      </c>
      <c r="H139" s="34" t="n">
        <v>1028464</v>
      </c>
      <c r="I139" s="35" t="n">
        <v>0.0390537269413471</v>
      </c>
      <c r="J139" s="34" t="n">
        <v>0</v>
      </c>
      <c r="K139" s="17" t="n">
        <f aca="false">J139/E139</f>
        <v>0</v>
      </c>
      <c r="L139" s="34" t="n">
        <v>23090</v>
      </c>
      <c r="M139" s="34" t="n">
        <v>-93774</v>
      </c>
      <c r="N139" s="36" t="n">
        <v>17.47</v>
      </c>
      <c r="O139" s="35" t="n">
        <v>0.960946261882782</v>
      </c>
      <c r="P139" s="34" t="n">
        <v>16510</v>
      </c>
      <c r="Q139" s="35" t="n">
        <v>0.0180974770337343</v>
      </c>
      <c r="R139" s="37" t="n">
        <v>136.1821</v>
      </c>
      <c r="S139" s="35" t="n">
        <v>0.032768</v>
      </c>
      <c r="T139" s="34" t="n">
        <v>862953</v>
      </c>
    </row>
    <row r="140" customFormat="false" ht="15" hidden="false" customHeight="false" outlineLevel="0" collapsed="false">
      <c r="A140" s="28" t="s">
        <v>410</v>
      </c>
      <c r="B140" s="28" t="s">
        <v>291</v>
      </c>
      <c r="C140" s="7" t="s">
        <v>62</v>
      </c>
      <c r="D140" s="28" t="s">
        <v>411</v>
      </c>
      <c r="E140" s="30" t="n">
        <v>26307621</v>
      </c>
      <c r="F140" s="30" t="n">
        <v>506185</v>
      </c>
      <c r="G140" s="30" t="n">
        <v>2100</v>
      </c>
      <c r="H140" s="30" t="n">
        <v>508285</v>
      </c>
      <c r="I140" s="31" t="n">
        <v>0.0193208269774914</v>
      </c>
      <c r="J140" s="30" t="n">
        <v>46048</v>
      </c>
      <c r="K140" s="10" t="n">
        <f aca="false">J140/E140</f>
        <v>0.00175036731751609</v>
      </c>
      <c r="L140" s="30" t="n">
        <v>41317</v>
      </c>
      <c r="M140" s="30" t="n">
        <v>32592</v>
      </c>
      <c r="N140" s="32" t="n">
        <v>14.39</v>
      </c>
      <c r="O140" s="31" t="n">
        <v>0.980679154396057</v>
      </c>
      <c r="P140" s="30" t="n">
        <v>31893</v>
      </c>
      <c r="Q140" s="31" t="n">
        <v>1.12512798295938E-005</v>
      </c>
      <c r="R140" s="33" t="n">
        <v>114.6555</v>
      </c>
      <c r="S140" s="31" t="n">
        <v>0.023664</v>
      </c>
      <c r="T140" s="30" t="n">
        <v>623646</v>
      </c>
    </row>
    <row r="141" customFormat="false" ht="15" hidden="false" customHeight="false" outlineLevel="0" collapsed="false">
      <c r="A141" s="29" t="s">
        <v>412</v>
      </c>
      <c r="B141" s="29" t="s">
        <v>246</v>
      </c>
      <c r="C141" s="14" t="s">
        <v>63</v>
      </c>
      <c r="D141" s="29" t="s">
        <v>413</v>
      </c>
      <c r="E141" s="34" t="n">
        <v>25855796</v>
      </c>
      <c r="F141" s="34" t="n">
        <v>739398</v>
      </c>
      <c r="G141" s="34" t="n">
        <v>0</v>
      </c>
      <c r="H141" s="34" t="n">
        <v>739398</v>
      </c>
      <c r="I141" s="35" t="n">
        <v>0.0285969916731119</v>
      </c>
      <c r="J141" s="34" t="n">
        <v>175391</v>
      </c>
      <c r="K141" s="17" t="n">
        <f aca="false">J141/E141</f>
        <v>0.00678343068610226</v>
      </c>
      <c r="L141" s="34" t="n">
        <v>99839</v>
      </c>
      <c r="M141" s="34" t="n">
        <v>374597</v>
      </c>
      <c r="N141" s="36" t="n">
        <v>15.54</v>
      </c>
      <c r="O141" s="35" t="n">
        <v>0.971403002738953</v>
      </c>
      <c r="P141" s="34" t="n">
        <v>128624</v>
      </c>
      <c r="Q141" s="35" t="n">
        <v>0.0168031919747591</v>
      </c>
      <c r="R141" s="37" t="n">
        <v>144.2538</v>
      </c>
      <c r="S141" s="35" t="n">
        <v>0.031569</v>
      </c>
      <c r="T141" s="34" t="n">
        <v>821788</v>
      </c>
    </row>
    <row r="142" customFormat="false" ht="15" hidden="false" customHeight="false" outlineLevel="0" collapsed="false">
      <c r="A142" s="28" t="s">
        <v>414</v>
      </c>
      <c r="B142" s="28" t="s">
        <v>179</v>
      </c>
      <c r="C142" s="7" t="s">
        <v>61</v>
      </c>
      <c r="D142" s="28" t="s">
        <v>415</v>
      </c>
      <c r="E142" s="30" t="n">
        <v>25583123</v>
      </c>
      <c r="F142" s="30" t="n">
        <v>971920</v>
      </c>
      <c r="G142" s="30" t="n">
        <v>13126</v>
      </c>
      <c r="H142" s="30" t="n">
        <v>985046</v>
      </c>
      <c r="I142" s="31" t="n">
        <v>0.0385037437081337</v>
      </c>
      <c r="J142" s="30" t="n">
        <v>20000</v>
      </c>
      <c r="K142" s="10" t="n">
        <f aca="false">J142/E142</f>
        <v>0.000781765384937562</v>
      </c>
      <c r="L142" s="30" t="n">
        <v>-15012</v>
      </c>
      <c r="M142" s="30" t="n">
        <v>-32774</v>
      </c>
      <c r="N142" s="32" t="n">
        <v>19.83</v>
      </c>
      <c r="O142" s="31" t="n">
        <v>0.961496233940125</v>
      </c>
      <c r="P142" s="30" t="n">
        <v>1020</v>
      </c>
      <c r="Q142" s="31" t="n">
        <v>0.00809298176318407</v>
      </c>
      <c r="R142" s="33" t="n">
        <v>182.591</v>
      </c>
      <c r="S142" s="31" t="n">
        <v>0.046771</v>
      </c>
      <c r="T142" s="30" t="n">
        <v>1197506</v>
      </c>
    </row>
    <row r="143" customFormat="false" ht="15" hidden="false" customHeight="false" outlineLevel="0" collapsed="false">
      <c r="A143" s="29" t="s">
        <v>416</v>
      </c>
      <c r="B143" s="29" t="s">
        <v>146</v>
      </c>
      <c r="C143" s="14" t="s">
        <v>61</v>
      </c>
      <c r="D143" s="29" t="s">
        <v>417</v>
      </c>
      <c r="E143" s="34" t="n">
        <v>25577984</v>
      </c>
      <c r="F143" s="34" t="n">
        <v>1357834</v>
      </c>
      <c r="G143" s="34" t="n">
        <v>0</v>
      </c>
      <c r="H143" s="34" t="n">
        <v>1357834</v>
      </c>
      <c r="I143" s="35" t="n">
        <v>0.0530860461294651</v>
      </c>
      <c r="J143" s="34" t="n">
        <v>112255</v>
      </c>
      <c r="K143" s="17" t="n">
        <f aca="false">J143/E143</f>
        <v>0.00438873524981484</v>
      </c>
      <c r="L143" s="34" t="n">
        <v>1880</v>
      </c>
      <c r="M143" s="34" t="n">
        <v>-561404</v>
      </c>
      <c r="N143" s="36" t="n">
        <v>14.44</v>
      </c>
      <c r="O143" s="35" t="n">
        <v>0.946913957595825</v>
      </c>
      <c r="P143" s="34" t="n">
        <v>112255</v>
      </c>
      <c r="Q143" s="35" t="n">
        <v>0.0143627868965268</v>
      </c>
      <c r="R143" s="37" t="n">
        <v>123.9905</v>
      </c>
      <c r="S143" s="35" t="n">
        <v>0.058965</v>
      </c>
      <c r="T143" s="34" t="n">
        <v>1514838</v>
      </c>
    </row>
    <row r="144" customFormat="false" ht="15" hidden="false" customHeight="false" outlineLevel="0" collapsed="false">
      <c r="A144" s="28" t="s">
        <v>418</v>
      </c>
      <c r="B144" s="28" t="s">
        <v>141</v>
      </c>
      <c r="C144" s="7" t="s">
        <v>64</v>
      </c>
      <c r="D144" s="28" t="s">
        <v>419</v>
      </c>
      <c r="E144" s="30" t="n">
        <v>25466784</v>
      </c>
      <c r="F144" s="30" t="n">
        <v>1149239</v>
      </c>
      <c r="G144" s="30" t="n">
        <v>8505</v>
      </c>
      <c r="H144" s="30" t="n">
        <v>1157744</v>
      </c>
      <c r="I144" s="31" t="n">
        <v>0.0454609431326389</v>
      </c>
      <c r="J144" s="30" t="n">
        <v>12140</v>
      </c>
      <c r="K144" s="10" t="n">
        <f aca="false">J144/E144</f>
        <v>0.000476699374369375</v>
      </c>
      <c r="L144" s="30" t="n">
        <v>-58090</v>
      </c>
      <c r="M144" s="30" t="n">
        <v>-96771</v>
      </c>
      <c r="N144" s="32" t="n">
        <v>32.38</v>
      </c>
      <c r="O144" s="31" t="n">
        <v>0.954539060592651</v>
      </c>
      <c r="P144" s="30" t="n">
        <v>6500</v>
      </c>
      <c r="Q144" s="31" t="n">
        <v>0.0168692786246538</v>
      </c>
      <c r="R144" s="33" t="n">
        <v>313.0038</v>
      </c>
      <c r="S144" s="31" t="n">
        <v>0.03222</v>
      </c>
      <c r="T144" s="30" t="n">
        <v>820955</v>
      </c>
    </row>
    <row r="145" customFormat="false" ht="15" hidden="false" customHeight="false" outlineLevel="0" collapsed="false">
      <c r="A145" s="29" t="s">
        <v>420</v>
      </c>
      <c r="B145" s="29" t="s">
        <v>146</v>
      </c>
      <c r="C145" s="14" t="s">
        <v>61</v>
      </c>
      <c r="D145" s="29" t="s">
        <v>421</v>
      </c>
      <c r="E145" s="34" t="n">
        <v>25154139</v>
      </c>
      <c r="F145" s="34" t="n">
        <v>1623823</v>
      </c>
      <c r="G145" s="34" t="n">
        <v>18502</v>
      </c>
      <c r="H145" s="34" t="n">
        <v>1642325</v>
      </c>
      <c r="I145" s="35" t="n">
        <v>0.0652904510498047</v>
      </c>
      <c r="J145" s="34" t="n">
        <v>9810</v>
      </c>
      <c r="K145" s="17" t="n">
        <f aca="false">J145/E145</f>
        <v>0.000389995459594145</v>
      </c>
      <c r="L145" s="34" t="n">
        <v>44685</v>
      </c>
      <c r="M145" s="34" t="n">
        <v>28678</v>
      </c>
      <c r="N145" s="36" t="n">
        <v>16.47</v>
      </c>
      <c r="O145" s="35" t="n">
        <v>0.934709548950195</v>
      </c>
      <c r="P145" s="34" t="n">
        <v>5310</v>
      </c>
      <c r="Q145" s="35" t="n">
        <v>0.0135833090171218</v>
      </c>
      <c r="R145" s="37" t="n">
        <v>128.5485</v>
      </c>
      <c r="S145" s="35" t="n">
        <v>0.071261</v>
      </c>
      <c r="T145" s="34" t="n">
        <v>1793215</v>
      </c>
    </row>
    <row r="146" customFormat="false" ht="15" hidden="false" customHeight="false" outlineLevel="0" collapsed="false">
      <c r="A146" s="28" t="s">
        <v>422</v>
      </c>
      <c r="B146" s="28" t="s">
        <v>161</v>
      </c>
      <c r="C146" s="7" t="s">
        <v>63</v>
      </c>
      <c r="D146" s="28" t="s">
        <v>423</v>
      </c>
      <c r="E146" s="30" t="n">
        <v>24751411</v>
      </c>
      <c r="F146" s="30" t="n">
        <v>967495</v>
      </c>
      <c r="G146" s="30" t="n">
        <v>24411</v>
      </c>
      <c r="H146" s="30" t="n">
        <v>991906</v>
      </c>
      <c r="I146" s="31" t="n">
        <v>0.0400747247040272</v>
      </c>
      <c r="J146" s="30" t="n">
        <v>20178</v>
      </c>
      <c r="K146" s="10" t="n">
        <f aca="false">J146/E146</f>
        <v>0.000815226251141804</v>
      </c>
      <c r="L146" s="30" t="n">
        <v>61668</v>
      </c>
      <c r="M146" s="30" t="n">
        <v>-55883</v>
      </c>
      <c r="N146" s="32" t="n">
        <v>19.83</v>
      </c>
      <c r="O146" s="31" t="n">
        <v>0.959925293922424</v>
      </c>
      <c r="P146" s="30" t="n">
        <v>30734</v>
      </c>
      <c r="Q146" s="31" t="n">
        <v>0.0173516068607569</v>
      </c>
      <c r="R146" s="33" t="n">
        <v>208.851</v>
      </c>
      <c r="S146" s="31" t="n">
        <v>0.046562</v>
      </c>
      <c r="T146" s="30" t="n">
        <v>1153430</v>
      </c>
    </row>
    <row r="147" customFormat="false" ht="15" hidden="false" customHeight="false" outlineLevel="0" collapsed="false">
      <c r="A147" s="29" t="s">
        <v>424</v>
      </c>
      <c r="B147" s="29" t="s">
        <v>170</v>
      </c>
      <c r="C147" s="14" t="s">
        <v>63</v>
      </c>
      <c r="D147" s="29" t="s">
        <v>425</v>
      </c>
      <c r="E147" s="34" t="n">
        <v>24464340</v>
      </c>
      <c r="F147" s="34" t="n">
        <v>991956</v>
      </c>
      <c r="G147" s="34" t="n">
        <v>30908</v>
      </c>
      <c r="H147" s="34" t="n">
        <v>1022864</v>
      </c>
      <c r="I147" s="35" t="n">
        <v>0.0418104082345963</v>
      </c>
      <c r="J147" s="34" t="n">
        <v>33950</v>
      </c>
      <c r="K147" s="17" t="n">
        <f aca="false">J147/E147</f>
        <v>0.00138773414692569</v>
      </c>
      <c r="L147" s="34" t="n">
        <v>47935</v>
      </c>
      <c r="M147" s="34" t="n">
        <v>-298377</v>
      </c>
      <c r="N147" s="36" t="n">
        <v>15.55</v>
      </c>
      <c r="O147" s="35" t="n">
        <v>0.958189606666565</v>
      </c>
      <c r="P147" s="34" t="n">
        <v>19500</v>
      </c>
      <c r="Q147" s="35" t="n">
        <v>0.0202011596411467</v>
      </c>
      <c r="R147" s="37" t="n">
        <v>132.302</v>
      </c>
      <c r="S147" s="35" t="n">
        <v>0.043493</v>
      </c>
      <c r="T147" s="34" t="n">
        <v>1065523</v>
      </c>
    </row>
    <row r="148" customFormat="false" ht="15" hidden="false" customHeight="false" outlineLevel="0" collapsed="false">
      <c r="A148" s="28" t="s">
        <v>426</v>
      </c>
      <c r="B148" s="28" t="s">
        <v>141</v>
      </c>
      <c r="C148" s="7" t="s">
        <v>64</v>
      </c>
      <c r="D148" s="28" t="s">
        <v>427</v>
      </c>
      <c r="E148" s="30" t="n">
        <v>24385143</v>
      </c>
      <c r="F148" s="30" t="n">
        <v>1261957</v>
      </c>
      <c r="G148" s="30" t="n">
        <v>3590</v>
      </c>
      <c r="H148" s="30" t="n">
        <v>1265547</v>
      </c>
      <c r="I148" s="31" t="n">
        <v>0.0518982820212841</v>
      </c>
      <c r="J148" s="30" t="n">
        <v>5037</v>
      </c>
      <c r="K148" s="10" t="n">
        <f aca="false">J148/E148</f>
        <v>0.000206560199380418</v>
      </c>
      <c r="L148" s="30" t="n">
        <v>9240</v>
      </c>
      <c r="M148" s="30" t="n">
        <v>-133902</v>
      </c>
      <c r="N148" s="32" t="n">
        <v>28.15</v>
      </c>
      <c r="O148" s="31" t="n">
        <v>0.948101699352264</v>
      </c>
      <c r="P148" s="30" t="n">
        <v>14277</v>
      </c>
      <c r="Q148" s="31" t="n">
        <v>0.0165380798280239</v>
      </c>
      <c r="R148" s="33" t="n">
        <v>292.2157</v>
      </c>
      <c r="S148" s="31" t="n">
        <v>0.056118</v>
      </c>
      <c r="T148" s="30" t="n">
        <v>1368750</v>
      </c>
    </row>
    <row r="149" customFormat="false" ht="15" hidden="false" customHeight="false" outlineLevel="0" collapsed="false">
      <c r="A149" s="29" t="s">
        <v>428</v>
      </c>
      <c r="B149" s="29" t="s">
        <v>135</v>
      </c>
      <c r="C149" s="14" t="s">
        <v>62</v>
      </c>
      <c r="D149" s="29" t="s">
        <v>429</v>
      </c>
      <c r="E149" s="34" t="n">
        <v>24274976</v>
      </c>
      <c r="F149" s="34" t="n">
        <v>1481835</v>
      </c>
      <c r="G149" s="34" t="n">
        <v>25039</v>
      </c>
      <c r="H149" s="34" t="n">
        <v>1506874</v>
      </c>
      <c r="I149" s="35" t="n">
        <v>0.0620752014219761</v>
      </c>
      <c r="J149" s="34" t="n">
        <v>16230</v>
      </c>
      <c r="K149" s="17" t="n">
        <f aca="false">J149/E149</f>
        <v>0.000668589744434763</v>
      </c>
      <c r="L149" s="34" t="n">
        <v>15851</v>
      </c>
      <c r="M149" s="34" t="n">
        <v>110371</v>
      </c>
      <c r="N149" s="36" t="n">
        <v>14.19</v>
      </c>
      <c r="O149" s="35" t="n">
        <v>0.937924802303314</v>
      </c>
      <c r="P149" s="34" t="n">
        <v>24588</v>
      </c>
      <c r="Q149" s="35" t="n">
        <v>0.00267369113862514</v>
      </c>
      <c r="R149" s="37" t="n">
        <v>106.2874</v>
      </c>
      <c r="S149" s="35" t="n">
        <v>0.06586</v>
      </c>
      <c r="T149" s="34" t="n">
        <v>1599839</v>
      </c>
    </row>
    <row r="150" customFormat="false" ht="15" hidden="false" customHeight="false" outlineLevel="0" collapsed="false">
      <c r="A150" s="28" t="s">
        <v>430</v>
      </c>
      <c r="B150" s="28" t="s">
        <v>200</v>
      </c>
      <c r="C150" s="7" t="s">
        <v>63</v>
      </c>
      <c r="D150" s="28" t="s">
        <v>431</v>
      </c>
      <c r="E150" s="30" t="n">
        <v>24099645</v>
      </c>
      <c r="F150" s="30" t="n">
        <v>706828</v>
      </c>
      <c r="G150" s="30" t="n">
        <v>202168</v>
      </c>
      <c r="H150" s="30" t="n">
        <v>908996</v>
      </c>
      <c r="I150" s="31" t="n">
        <v>0.0377182327210903</v>
      </c>
      <c r="J150" s="30" t="n">
        <v>21100</v>
      </c>
      <c r="K150" s="10" t="n">
        <f aca="false">J150/E150</f>
        <v>0.000875531569033486</v>
      </c>
      <c r="L150" s="30" t="n">
        <v>5044</v>
      </c>
      <c r="M150" s="30" t="n">
        <v>-367225</v>
      </c>
      <c r="N150" s="32" t="n">
        <v>16.19</v>
      </c>
      <c r="O150" s="31" t="n">
        <v>0.962281763553619</v>
      </c>
      <c r="P150" s="30" t="n">
        <v>23100</v>
      </c>
      <c r="Q150" s="31" t="n">
        <v>0.0124401804059744</v>
      </c>
      <c r="R150" s="33" t="n">
        <v>139.1314</v>
      </c>
      <c r="S150" s="31" t="n">
        <v>0.049604</v>
      </c>
      <c r="T150" s="30" t="n">
        <v>1196505</v>
      </c>
    </row>
    <row r="151" customFormat="false" ht="15" hidden="false" customHeight="false" outlineLevel="0" collapsed="false">
      <c r="A151" s="29" t="s">
        <v>432</v>
      </c>
      <c r="B151" s="29" t="s">
        <v>240</v>
      </c>
      <c r="C151" s="14" t="s">
        <v>63</v>
      </c>
      <c r="D151" s="29" t="s">
        <v>433</v>
      </c>
      <c r="E151" s="34" t="n">
        <v>24011580</v>
      </c>
      <c r="F151" s="34" t="n">
        <v>974182</v>
      </c>
      <c r="G151" s="34" t="n">
        <v>58985</v>
      </c>
      <c r="H151" s="34" t="n">
        <v>1033167</v>
      </c>
      <c r="I151" s="35" t="n">
        <v>0.043027862906456</v>
      </c>
      <c r="J151" s="34" t="n">
        <v>124000</v>
      </c>
      <c r="K151" s="17" t="n">
        <f aca="false">J151/E151</f>
        <v>0.00516417495225221</v>
      </c>
      <c r="L151" s="34" t="n">
        <v>18149</v>
      </c>
      <c r="M151" s="34" t="n">
        <v>-297479</v>
      </c>
      <c r="N151" s="36" t="n">
        <v>19.97</v>
      </c>
      <c r="O151" s="35" t="n">
        <v>0.956972122192383</v>
      </c>
      <c r="P151" s="34" t="n">
        <v>52295</v>
      </c>
      <c r="Q151" s="35" t="n">
        <v>0.0144042037427425</v>
      </c>
      <c r="R151" s="37" t="n">
        <v>154.7834</v>
      </c>
      <c r="S151" s="35" t="n">
        <v>0.043841</v>
      </c>
      <c r="T151" s="34" t="n">
        <v>1058141</v>
      </c>
    </row>
    <row r="152" customFormat="false" ht="15" hidden="false" customHeight="false" outlineLevel="0" collapsed="false">
      <c r="A152" s="28" t="s">
        <v>434</v>
      </c>
      <c r="B152" s="28" t="s">
        <v>161</v>
      </c>
      <c r="C152" s="7" t="s">
        <v>63</v>
      </c>
      <c r="D152" s="28" t="s">
        <v>435</v>
      </c>
      <c r="E152" s="30" t="n">
        <v>23753604</v>
      </c>
      <c r="F152" s="30" t="n">
        <v>887764</v>
      </c>
      <c r="G152" s="30" t="n">
        <v>83095</v>
      </c>
      <c r="H152" s="30" t="n">
        <v>970859</v>
      </c>
      <c r="I152" s="31" t="n">
        <v>0.0408720709383488</v>
      </c>
      <c r="J152" s="30" t="n">
        <v>67787</v>
      </c>
      <c r="K152" s="10" t="n">
        <f aca="false">J152/E152</f>
        <v>0.00285375642365681</v>
      </c>
      <c r="L152" s="30" t="n">
        <v>235707</v>
      </c>
      <c r="M152" s="30" t="n">
        <v>207013</v>
      </c>
      <c r="N152" s="32" t="n">
        <v>30.34</v>
      </c>
      <c r="O152" s="31" t="n">
        <v>0.959127902984619</v>
      </c>
      <c r="P152" s="30" t="n">
        <v>51900</v>
      </c>
      <c r="Q152" s="31" t="n">
        <v>0.0171854794025421</v>
      </c>
      <c r="R152" s="33" t="n">
        <v>350.1045</v>
      </c>
      <c r="S152" s="31" t="n">
        <v>0.042944</v>
      </c>
      <c r="T152" s="30" t="n">
        <v>1022987</v>
      </c>
    </row>
    <row r="153" customFormat="false" ht="15" hidden="false" customHeight="false" outlineLevel="0" collapsed="false">
      <c r="A153" s="29" t="s">
        <v>436</v>
      </c>
      <c r="B153" s="29" t="s">
        <v>190</v>
      </c>
      <c r="C153" s="14" t="s">
        <v>64</v>
      </c>
      <c r="D153" s="29" t="s">
        <v>437</v>
      </c>
      <c r="E153" s="34" t="n">
        <v>23741543</v>
      </c>
      <c r="F153" s="34" t="n">
        <v>899503</v>
      </c>
      <c r="G153" s="34" t="n">
        <v>9688</v>
      </c>
      <c r="H153" s="34" t="n">
        <v>909191</v>
      </c>
      <c r="I153" s="35" t="n">
        <v>0.0382953621447086</v>
      </c>
      <c r="J153" s="34" t="n">
        <v>0</v>
      </c>
      <c r="K153" s="17" t="n">
        <f aca="false">J153/E153</f>
        <v>0</v>
      </c>
      <c r="L153" s="34" t="n">
        <v>2915</v>
      </c>
      <c r="M153" s="34" t="n">
        <v>-130726</v>
      </c>
      <c r="N153" s="36" t="n">
        <v>18.06</v>
      </c>
      <c r="O153" s="35" t="n">
        <v>0.961704611778259</v>
      </c>
      <c r="P153" s="34" t="n">
        <v>0</v>
      </c>
      <c r="Q153" s="35" t="n">
        <v>0.00851174909621477</v>
      </c>
      <c r="R153" s="37" t="n">
        <v>170.0207</v>
      </c>
      <c r="S153" s="35" t="n">
        <v>0.044988</v>
      </c>
      <c r="T153" s="34" t="n">
        <v>1068090</v>
      </c>
    </row>
    <row r="154" customFormat="false" ht="15" hidden="false" customHeight="false" outlineLevel="0" collapsed="false">
      <c r="A154" s="28" t="s">
        <v>438</v>
      </c>
      <c r="B154" s="28" t="s">
        <v>184</v>
      </c>
      <c r="C154" s="7" t="s">
        <v>62</v>
      </c>
      <c r="D154" s="28" t="s">
        <v>439</v>
      </c>
      <c r="E154" s="30" t="n">
        <v>23658971</v>
      </c>
      <c r="F154" s="30" t="n">
        <v>885937</v>
      </c>
      <c r="G154" s="30" t="n">
        <v>0</v>
      </c>
      <c r="H154" s="30" t="n">
        <v>885937</v>
      </c>
      <c r="I154" s="31" t="n">
        <v>0.0374461337924004</v>
      </c>
      <c r="J154" s="30" t="n">
        <v>0</v>
      </c>
      <c r="K154" s="10" t="n">
        <f aca="false">J154/E154</f>
        <v>0</v>
      </c>
      <c r="L154" s="30" t="n">
        <v>5892</v>
      </c>
      <c r="M154" s="30" t="n">
        <v>-197162</v>
      </c>
      <c r="N154" s="32" t="n">
        <v>13.67</v>
      </c>
      <c r="O154" s="31" t="n">
        <v>0.962553858757019</v>
      </c>
      <c r="P154" s="30" t="n">
        <v>0</v>
      </c>
      <c r="Q154" s="31" t="n">
        <v>0.00242527900263667</v>
      </c>
      <c r="R154" s="33" t="n">
        <v>114.8673</v>
      </c>
      <c r="S154" s="31" t="n">
        <v>0.051798</v>
      </c>
      <c r="T154" s="30" t="n">
        <v>1225502</v>
      </c>
    </row>
    <row r="155" customFormat="false" ht="15" hidden="false" customHeight="false" outlineLevel="0" collapsed="false">
      <c r="A155" s="29" t="s">
        <v>440</v>
      </c>
      <c r="B155" s="29" t="s">
        <v>441</v>
      </c>
      <c r="C155" s="14" t="s">
        <v>64</v>
      </c>
      <c r="D155" s="29" t="s">
        <v>442</v>
      </c>
      <c r="E155" s="34" t="n">
        <v>23228226</v>
      </c>
      <c r="F155" s="34" t="n">
        <v>742943</v>
      </c>
      <c r="G155" s="34" t="n">
        <v>2100</v>
      </c>
      <c r="H155" s="34" t="n">
        <v>745043</v>
      </c>
      <c r="I155" s="35" t="n">
        <v>0.032074898481369</v>
      </c>
      <c r="J155" s="34" t="n">
        <v>0</v>
      </c>
      <c r="K155" s="17" t="n">
        <f aca="false">J155/E155</f>
        <v>0</v>
      </c>
      <c r="L155" s="34" t="n">
        <v>8933</v>
      </c>
      <c r="M155" s="34" t="n">
        <v>31277</v>
      </c>
      <c r="N155" s="36" t="n">
        <v>24.81</v>
      </c>
      <c r="O155" s="35" t="n">
        <v>0.967925071716309</v>
      </c>
      <c r="P155" s="34" t="n">
        <v>0</v>
      </c>
      <c r="Q155" s="35" t="n">
        <v>0.0210807174444199</v>
      </c>
      <c r="R155" s="37" t="n">
        <v>170.3192</v>
      </c>
      <c r="S155" s="35" t="n">
        <v>0.02787</v>
      </c>
      <c r="T155" s="34" t="n">
        <v>647375</v>
      </c>
    </row>
    <row r="156" customFormat="false" ht="15" hidden="false" customHeight="false" outlineLevel="0" collapsed="false">
      <c r="A156" s="28" t="s">
        <v>443</v>
      </c>
      <c r="B156" s="28" t="s">
        <v>170</v>
      </c>
      <c r="C156" s="7" t="s">
        <v>63</v>
      </c>
      <c r="D156" s="28" t="s">
        <v>444</v>
      </c>
      <c r="E156" s="30" t="n">
        <v>23095065</v>
      </c>
      <c r="F156" s="30" t="n">
        <v>530577</v>
      </c>
      <c r="G156" s="30" t="n">
        <v>49420</v>
      </c>
      <c r="H156" s="30" t="n">
        <v>579997</v>
      </c>
      <c r="I156" s="31" t="n">
        <v>0.0251134596765041</v>
      </c>
      <c r="J156" s="30" t="n">
        <v>179150</v>
      </c>
      <c r="K156" s="10" t="n">
        <f aca="false">J156/E156</f>
        <v>0.00775706844730682</v>
      </c>
      <c r="L156" s="30" t="n">
        <v>44625</v>
      </c>
      <c r="M156" s="30" t="n">
        <v>219136</v>
      </c>
      <c r="N156" s="32" t="n">
        <v>18.73</v>
      </c>
      <c r="O156" s="31" t="n">
        <v>0.974886536598206</v>
      </c>
      <c r="P156" s="30" t="n">
        <v>97296</v>
      </c>
      <c r="Q156" s="31" t="n">
        <v>0.0191263891756535</v>
      </c>
      <c r="R156" s="33" t="n">
        <v>175.6682</v>
      </c>
      <c r="S156" s="31" t="n">
        <v>0.031702</v>
      </c>
      <c r="T156" s="30" t="n">
        <v>737852</v>
      </c>
    </row>
    <row r="157" customFormat="false" ht="15" hidden="false" customHeight="false" outlineLevel="0" collapsed="false">
      <c r="A157" s="29" t="s">
        <v>445</v>
      </c>
      <c r="B157" s="29" t="s">
        <v>137</v>
      </c>
      <c r="C157" s="14" t="s">
        <v>63</v>
      </c>
      <c r="D157" s="29" t="s">
        <v>446</v>
      </c>
      <c r="E157" s="34" t="n">
        <v>22725183</v>
      </c>
      <c r="F157" s="34" t="n">
        <v>1102095</v>
      </c>
      <c r="G157" s="34" t="n">
        <v>0</v>
      </c>
      <c r="H157" s="34" t="n">
        <v>1102095</v>
      </c>
      <c r="I157" s="35" t="n">
        <v>0.048496637493372</v>
      </c>
      <c r="J157" s="34" t="n">
        <v>109581</v>
      </c>
      <c r="K157" s="17" t="n">
        <f aca="false">J157/E157</f>
        <v>0.00482200737393402</v>
      </c>
      <c r="L157" s="34" t="n">
        <v>74935</v>
      </c>
      <c r="M157" s="34" t="n">
        <v>91094</v>
      </c>
      <c r="N157" s="36" t="n">
        <v>18.91</v>
      </c>
      <c r="O157" s="35" t="n">
        <v>0.951503336429596</v>
      </c>
      <c r="P157" s="34" t="n">
        <v>97702</v>
      </c>
      <c r="Q157" s="35" t="n">
        <v>0.00412856554612517</v>
      </c>
      <c r="R157" s="37" t="n">
        <v>203.9526</v>
      </c>
      <c r="S157" s="35" t="n">
        <v>0.057507</v>
      </c>
      <c r="T157" s="34" t="n">
        <v>1313176</v>
      </c>
    </row>
    <row r="158" customFormat="false" ht="15" hidden="false" customHeight="false" outlineLevel="0" collapsed="false">
      <c r="A158" s="28" t="s">
        <v>447</v>
      </c>
      <c r="B158" s="28" t="s">
        <v>139</v>
      </c>
      <c r="C158" s="7" t="s">
        <v>61</v>
      </c>
      <c r="D158" s="28" t="s">
        <v>448</v>
      </c>
      <c r="E158" s="30" t="n">
        <v>22468799</v>
      </c>
      <c r="F158" s="30" t="n">
        <v>512552</v>
      </c>
      <c r="G158" s="30" t="n">
        <v>31976</v>
      </c>
      <c r="H158" s="30" t="n">
        <v>544528</v>
      </c>
      <c r="I158" s="31" t="n">
        <v>0.024234851822257</v>
      </c>
      <c r="J158" s="30" t="n">
        <v>4000</v>
      </c>
      <c r="K158" s="10" t="n">
        <f aca="false">J158/E158</f>
        <v>0.000178024646533177</v>
      </c>
      <c r="L158" s="30" t="n">
        <v>12636</v>
      </c>
      <c r="M158" s="30" t="n">
        <v>-72416</v>
      </c>
      <c r="N158" s="32" t="n">
        <v>11.59</v>
      </c>
      <c r="O158" s="31" t="n">
        <v>0.97576516866684</v>
      </c>
      <c r="P158" s="30" t="n">
        <v>4000</v>
      </c>
      <c r="Q158" s="31" t="n">
        <v>0.00628542480990291</v>
      </c>
      <c r="R158" s="33" t="n">
        <v>104.0007</v>
      </c>
      <c r="S158" s="31" t="n">
        <v>0.032459</v>
      </c>
      <c r="T158" s="30" t="n">
        <v>729463</v>
      </c>
    </row>
    <row r="159" customFormat="false" ht="15" hidden="false" customHeight="false" outlineLevel="0" collapsed="false">
      <c r="A159" s="29" t="s">
        <v>449</v>
      </c>
      <c r="B159" s="29" t="s">
        <v>161</v>
      </c>
      <c r="C159" s="14" t="s">
        <v>63</v>
      </c>
      <c r="D159" s="29" t="s">
        <v>450</v>
      </c>
      <c r="E159" s="34" t="n">
        <v>22362211</v>
      </c>
      <c r="F159" s="34" t="n">
        <v>541246</v>
      </c>
      <c r="G159" s="34" t="n">
        <v>71770</v>
      </c>
      <c r="H159" s="34" t="n">
        <v>613016</v>
      </c>
      <c r="I159" s="35" t="n">
        <v>0.0274130310863256</v>
      </c>
      <c r="J159" s="34" t="n">
        <v>35200</v>
      </c>
      <c r="K159" s="17" t="n">
        <f aca="false">J159/E159</f>
        <v>0.00157408406530106</v>
      </c>
      <c r="L159" s="34" t="n">
        <v>139105</v>
      </c>
      <c r="M159" s="34" t="n">
        <v>32013</v>
      </c>
      <c r="N159" s="36" t="n">
        <v>23.18</v>
      </c>
      <c r="O159" s="35" t="n">
        <v>0.972586989402771</v>
      </c>
      <c r="P159" s="34" t="n">
        <v>74983</v>
      </c>
      <c r="Q159" s="35" t="n">
        <v>0.0194193553179502</v>
      </c>
      <c r="R159" s="37" t="n">
        <v>235.2183</v>
      </c>
      <c r="S159" s="35" t="n">
        <v>0.027553</v>
      </c>
      <c r="T159" s="34" t="n">
        <v>617138</v>
      </c>
    </row>
    <row r="160" customFormat="false" ht="15" hidden="false" customHeight="false" outlineLevel="0" collapsed="false">
      <c r="A160" s="28" t="s">
        <v>451</v>
      </c>
      <c r="B160" s="28" t="s">
        <v>141</v>
      </c>
      <c r="C160" s="7" t="s">
        <v>64</v>
      </c>
      <c r="D160" s="28" t="s">
        <v>452</v>
      </c>
      <c r="E160" s="30" t="n">
        <v>22206694</v>
      </c>
      <c r="F160" s="30" t="n">
        <v>1350214</v>
      </c>
      <c r="G160" s="30" t="n">
        <v>38671</v>
      </c>
      <c r="H160" s="30" t="n">
        <v>1388885</v>
      </c>
      <c r="I160" s="31" t="n">
        <v>0.0625435262918472</v>
      </c>
      <c r="J160" s="30" t="n">
        <v>193447</v>
      </c>
      <c r="K160" s="10" t="n">
        <f aca="false">J160/E160</f>
        <v>0.00871120212671008</v>
      </c>
      <c r="L160" s="30" t="n">
        <v>14300</v>
      </c>
      <c r="M160" s="30" t="n">
        <v>-74758</v>
      </c>
      <c r="N160" s="32" t="n">
        <v>24.4</v>
      </c>
      <c r="O160" s="31" t="n">
        <v>0.937456488609314</v>
      </c>
      <c r="P160" s="30" t="n">
        <v>192497</v>
      </c>
      <c r="Q160" s="31" t="n">
        <v>0.0175889544188976</v>
      </c>
      <c r="R160" s="33" t="n">
        <v>254.8957</v>
      </c>
      <c r="S160" s="31" t="n">
        <v>0.055985</v>
      </c>
      <c r="T160" s="30" t="n">
        <v>1254076</v>
      </c>
    </row>
    <row r="161" customFormat="false" ht="15" hidden="false" customHeight="false" outlineLevel="0" collapsed="false">
      <c r="A161" s="29" t="s">
        <v>453</v>
      </c>
      <c r="B161" s="29" t="s">
        <v>190</v>
      </c>
      <c r="C161" s="14" t="s">
        <v>64</v>
      </c>
      <c r="D161" s="29" t="s">
        <v>454</v>
      </c>
      <c r="E161" s="34" t="n">
        <v>21882870</v>
      </c>
      <c r="F161" s="34" t="n">
        <v>921395</v>
      </c>
      <c r="G161" s="34" t="n">
        <v>2882</v>
      </c>
      <c r="H161" s="34" t="n">
        <v>924277</v>
      </c>
      <c r="I161" s="35" t="n">
        <v>0.0422374680638313</v>
      </c>
      <c r="J161" s="34" t="n">
        <v>3750</v>
      </c>
      <c r="K161" s="17" t="n">
        <f aca="false">J161/E161</f>
        <v>0.00017136691850749</v>
      </c>
      <c r="L161" s="34" t="n">
        <v>-17186</v>
      </c>
      <c r="M161" s="34" t="n">
        <v>-141092</v>
      </c>
      <c r="N161" s="36" t="n">
        <v>18.3</v>
      </c>
      <c r="O161" s="35" t="n">
        <v>0.957762539386749</v>
      </c>
      <c r="P161" s="34" t="n">
        <v>0</v>
      </c>
      <c r="Q161" s="35" t="n">
        <v>0.0146083841100335</v>
      </c>
      <c r="R161" s="37" t="n">
        <v>163.1091</v>
      </c>
      <c r="S161" s="35" t="n">
        <v>0.048755</v>
      </c>
      <c r="T161" s="34" t="n">
        <v>1067088</v>
      </c>
    </row>
    <row r="162" customFormat="false" ht="15" hidden="false" customHeight="false" outlineLevel="0" collapsed="false">
      <c r="A162" s="28" t="s">
        <v>455</v>
      </c>
      <c r="B162" s="28" t="s">
        <v>187</v>
      </c>
      <c r="C162" s="7" t="s">
        <v>63</v>
      </c>
      <c r="D162" s="28" t="s">
        <v>456</v>
      </c>
      <c r="E162" s="30" t="n">
        <v>21867874</v>
      </c>
      <c r="F162" s="30" t="n">
        <v>807616</v>
      </c>
      <c r="G162" s="30" t="n">
        <v>98572</v>
      </c>
      <c r="H162" s="30" t="n">
        <v>906188</v>
      </c>
      <c r="I162" s="31" t="n">
        <v>0.0414392352104187</v>
      </c>
      <c r="J162" s="30" t="n">
        <v>0</v>
      </c>
      <c r="K162" s="10" t="n">
        <f aca="false">J162/E162</f>
        <v>0</v>
      </c>
      <c r="L162" s="30" t="n">
        <v>-12366</v>
      </c>
      <c r="M162" s="30" t="n">
        <v>-420330</v>
      </c>
      <c r="N162" s="32" t="n">
        <v>13.96</v>
      </c>
      <c r="O162" s="31" t="n">
        <v>0.958560764789581</v>
      </c>
      <c r="P162" s="30" t="n">
        <v>5416</v>
      </c>
      <c r="Q162" s="31" t="n">
        <v>0.0181793756783009</v>
      </c>
      <c r="R162" s="33" t="n">
        <v>139.6219</v>
      </c>
      <c r="S162" s="31" t="n">
        <v>0.044331</v>
      </c>
      <c r="T162" s="30" t="n">
        <v>969436</v>
      </c>
    </row>
    <row r="163" customFormat="false" ht="15" hidden="false" customHeight="false" outlineLevel="0" collapsed="false">
      <c r="A163" s="29" t="s">
        <v>457</v>
      </c>
      <c r="B163" s="29" t="s">
        <v>165</v>
      </c>
      <c r="C163" s="14" t="s">
        <v>64</v>
      </c>
      <c r="D163" s="29" t="s">
        <v>458</v>
      </c>
      <c r="E163" s="34" t="n">
        <v>21755326</v>
      </c>
      <c r="F163" s="34" t="n">
        <v>702537</v>
      </c>
      <c r="G163" s="34" t="n">
        <v>21071</v>
      </c>
      <c r="H163" s="34" t="n">
        <v>723608</v>
      </c>
      <c r="I163" s="35" t="n">
        <v>0.0332611873745918</v>
      </c>
      <c r="J163" s="34" t="n">
        <v>144010</v>
      </c>
      <c r="K163" s="17" t="n">
        <f aca="false">J163/E163</f>
        <v>0.00661952847776218</v>
      </c>
      <c r="L163" s="34" t="n">
        <v>103197</v>
      </c>
      <c r="M163" s="34" t="n">
        <v>308238</v>
      </c>
      <c r="N163" s="36" t="n">
        <v>22.73</v>
      </c>
      <c r="O163" s="35" t="n">
        <v>0.966738820075989</v>
      </c>
      <c r="P163" s="34" t="n">
        <v>22391</v>
      </c>
      <c r="Q163" s="35" t="n">
        <v>0.00713404826819897</v>
      </c>
      <c r="R163" s="37" t="n">
        <v>244.3321</v>
      </c>
      <c r="S163" s="35" t="n">
        <v>0.047369</v>
      </c>
      <c r="T163" s="34" t="n">
        <v>1037351</v>
      </c>
    </row>
    <row r="164" customFormat="false" ht="15" hidden="false" customHeight="false" outlineLevel="0" collapsed="false">
      <c r="A164" s="28" t="s">
        <v>459</v>
      </c>
      <c r="B164" s="28" t="s">
        <v>179</v>
      </c>
      <c r="C164" s="7" t="s">
        <v>61</v>
      </c>
      <c r="D164" s="28" t="s">
        <v>460</v>
      </c>
      <c r="E164" s="30" t="n">
        <v>21705841</v>
      </c>
      <c r="F164" s="30" t="n">
        <v>927680</v>
      </c>
      <c r="G164" s="30" t="n">
        <v>10510</v>
      </c>
      <c r="H164" s="30" t="n">
        <v>938190</v>
      </c>
      <c r="I164" s="31" t="n">
        <v>0.0432229265570641</v>
      </c>
      <c r="J164" s="30" t="n">
        <v>16896</v>
      </c>
      <c r="K164" s="10" t="n">
        <f aca="false">J164/E164</f>
        <v>0.000778407987048279</v>
      </c>
      <c r="L164" s="30" t="n">
        <v>16925</v>
      </c>
      <c r="M164" s="30" t="n">
        <v>-182540</v>
      </c>
      <c r="N164" s="32" t="n">
        <v>23.42</v>
      </c>
      <c r="O164" s="31" t="n">
        <v>0.956777095794678</v>
      </c>
      <c r="P164" s="30" t="n">
        <v>16896</v>
      </c>
      <c r="Q164" s="31" t="n">
        <v>0.0126223172992468</v>
      </c>
      <c r="R164" s="33" t="n">
        <v>193.2553</v>
      </c>
      <c r="S164" s="31" t="n">
        <v>0.051979</v>
      </c>
      <c r="T164" s="30" t="n">
        <v>1129139</v>
      </c>
    </row>
    <row r="165" customFormat="false" ht="15" hidden="false" customHeight="false" outlineLevel="0" collapsed="false">
      <c r="A165" s="29" t="s">
        <v>461</v>
      </c>
      <c r="B165" s="29" t="s">
        <v>243</v>
      </c>
      <c r="C165" s="14" t="s">
        <v>62</v>
      </c>
      <c r="D165" s="29" t="s">
        <v>462</v>
      </c>
      <c r="E165" s="34" t="n">
        <v>21307744</v>
      </c>
      <c r="F165" s="34" t="n">
        <v>485884</v>
      </c>
      <c r="G165" s="34" t="n">
        <v>24892</v>
      </c>
      <c r="H165" s="34" t="n">
        <v>510776</v>
      </c>
      <c r="I165" s="35" t="n">
        <v>0.0239713788032532</v>
      </c>
      <c r="J165" s="34" t="n">
        <v>724076</v>
      </c>
      <c r="K165" s="17" t="n">
        <f aca="false">J165/E165</f>
        <v>0.0339818236975252</v>
      </c>
      <c r="L165" s="34" t="n">
        <v>81140</v>
      </c>
      <c r="M165" s="34" t="n">
        <v>8694</v>
      </c>
      <c r="N165" s="36" t="n">
        <v>15.03</v>
      </c>
      <c r="O165" s="35" t="n">
        <v>0.976028621196747</v>
      </c>
      <c r="P165" s="34" t="n">
        <v>731962</v>
      </c>
      <c r="Q165" s="35" t="n">
        <v>0.00368399079889059</v>
      </c>
      <c r="R165" s="37" t="n">
        <v>145.7939</v>
      </c>
      <c r="S165" s="35" t="n">
        <v>0.028304</v>
      </c>
      <c r="T165" s="34" t="n">
        <v>623610</v>
      </c>
    </row>
    <row r="166" customFormat="false" ht="15" hidden="false" customHeight="false" outlineLevel="0" collapsed="false">
      <c r="A166" s="28" t="s">
        <v>463</v>
      </c>
      <c r="B166" s="28" t="s">
        <v>161</v>
      </c>
      <c r="C166" s="7" t="s">
        <v>63</v>
      </c>
      <c r="D166" s="28" t="s">
        <v>464</v>
      </c>
      <c r="E166" s="30" t="n">
        <v>21268100</v>
      </c>
      <c r="F166" s="30" t="n">
        <v>947025</v>
      </c>
      <c r="G166" s="30" t="n">
        <v>13547</v>
      </c>
      <c r="H166" s="30" t="n">
        <v>960572</v>
      </c>
      <c r="I166" s="31" t="n">
        <v>0.045164916664362</v>
      </c>
      <c r="J166" s="30" t="n">
        <v>362583</v>
      </c>
      <c r="K166" s="10" t="n">
        <f aca="false">J166/E166</f>
        <v>0.017048208349594</v>
      </c>
      <c r="L166" s="30" t="n">
        <v>81923</v>
      </c>
      <c r="M166" s="30" t="n">
        <v>53879</v>
      </c>
      <c r="N166" s="32" t="n">
        <v>19</v>
      </c>
      <c r="O166" s="31" t="n">
        <v>0.954835057258606</v>
      </c>
      <c r="P166" s="30" t="n">
        <v>214987</v>
      </c>
      <c r="Q166" s="31" t="n">
        <v>0.0161788519471884</v>
      </c>
      <c r="R166" s="33" t="n">
        <v>197.4985</v>
      </c>
      <c r="S166" s="31" t="n">
        <v>0.059066</v>
      </c>
      <c r="T166" s="30" t="n">
        <v>1277648</v>
      </c>
    </row>
    <row r="167" customFormat="false" ht="15" hidden="false" customHeight="false" outlineLevel="0" collapsed="false">
      <c r="A167" s="29" t="s">
        <v>465</v>
      </c>
      <c r="B167" s="29" t="s">
        <v>161</v>
      </c>
      <c r="C167" s="14" t="s">
        <v>63</v>
      </c>
      <c r="D167" s="29" t="s">
        <v>466</v>
      </c>
      <c r="E167" s="34" t="n">
        <v>21166224</v>
      </c>
      <c r="F167" s="34" t="n">
        <v>788636</v>
      </c>
      <c r="G167" s="34" t="n">
        <v>125180</v>
      </c>
      <c r="H167" s="34" t="n">
        <v>913816</v>
      </c>
      <c r="I167" s="35" t="n">
        <v>0.0431733131408691</v>
      </c>
      <c r="J167" s="34" t="n">
        <v>8200</v>
      </c>
      <c r="K167" s="17" t="n">
        <f aca="false">J167/E167</f>
        <v>0.000387409676851195</v>
      </c>
      <c r="L167" s="34" t="n">
        <v>41461</v>
      </c>
      <c r="M167" s="34" t="n">
        <v>-41640</v>
      </c>
      <c r="N167" s="36" t="n">
        <v>24.81</v>
      </c>
      <c r="O167" s="35" t="n">
        <v>0.956826686859131</v>
      </c>
      <c r="P167" s="34" t="n">
        <v>36685</v>
      </c>
      <c r="Q167" s="35" t="n">
        <v>0.0154808303341269</v>
      </c>
      <c r="R167" s="37" t="n">
        <v>208.6276</v>
      </c>
      <c r="S167" s="35" t="n">
        <v>0.047026</v>
      </c>
      <c r="T167" s="34" t="n">
        <v>995755</v>
      </c>
    </row>
    <row r="168" customFormat="false" ht="15" hidden="false" customHeight="false" outlineLevel="0" collapsed="false">
      <c r="A168" s="28" t="s">
        <v>467</v>
      </c>
      <c r="B168" s="28" t="s">
        <v>146</v>
      </c>
      <c r="C168" s="7" t="s">
        <v>61</v>
      </c>
      <c r="D168" s="28" t="s">
        <v>468</v>
      </c>
      <c r="E168" s="30" t="n">
        <v>20726293</v>
      </c>
      <c r="F168" s="30" t="n">
        <v>771706</v>
      </c>
      <c r="G168" s="30" t="n">
        <v>9010</v>
      </c>
      <c r="H168" s="30" t="n">
        <v>780716</v>
      </c>
      <c r="I168" s="31" t="n">
        <v>0.0376679040491581</v>
      </c>
      <c r="J168" s="30" t="n">
        <v>0</v>
      </c>
      <c r="K168" s="10" t="n">
        <f aca="false">J168/E168</f>
        <v>0</v>
      </c>
      <c r="L168" s="30" t="n">
        <v>-2800</v>
      </c>
      <c r="M168" s="30" t="n">
        <v>18953</v>
      </c>
      <c r="N168" s="32" t="n">
        <v>12.25</v>
      </c>
      <c r="O168" s="31" t="n">
        <v>0.96233206987381</v>
      </c>
      <c r="P168" s="30" t="n">
        <v>0</v>
      </c>
      <c r="Q168" s="31" t="n">
        <v>0.00584066798910499</v>
      </c>
      <c r="R168" s="33" t="n">
        <v>92.8191</v>
      </c>
      <c r="S168" s="31" t="n">
        <v>0.042082</v>
      </c>
      <c r="T168" s="30" t="n">
        <v>872213</v>
      </c>
    </row>
    <row r="169" customFormat="false" ht="15" hidden="false" customHeight="false" outlineLevel="0" collapsed="false">
      <c r="A169" s="29" t="s">
        <v>469</v>
      </c>
      <c r="B169" s="29" t="s">
        <v>141</v>
      </c>
      <c r="C169" s="14" t="s">
        <v>64</v>
      </c>
      <c r="D169" s="29" t="s">
        <v>470</v>
      </c>
      <c r="E169" s="34" t="n">
        <v>20719826</v>
      </c>
      <c r="F169" s="34" t="n">
        <v>564564</v>
      </c>
      <c r="G169" s="34" t="n">
        <v>0</v>
      </c>
      <c r="H169" s="34" t="n">
        <v>564564</v>
      </c>
      <c r="I169" s="35" t="n">
        <v>0.0272475257515907</v>
      </c>
      <c r="J169" s="34" t="n">
        <v>11020</v>
      </c>
      <c r="K169" s="17" t="n">
        <f aca="false">J169/E169</f>
        <v>0.000531857748226264</v>
      </c>
      <c r="L169" s="34" t="n">
        <v>327200</v>
      </c>
      <c r="M169" s="34" t="n">
        <v>327940</v>
      </c>
      <c r="N169" s="36" t="n">
        <v>19.7</v>
      </c>
      <c r="O169" s="35" t="n">
        <v>0.972752451896667</v>
      </c>
      <c r="P169" s="34" t="n">
        <v>253601</v>
      </c>
      <c r="Q169" s="35" t="n">
        <v>0.0142852831631899</v>
      </c>
      <c r="R169" s="37" t="n">
        <v>212.5581</v>
      </c>
      <c r="S169" s="35" t="n">
        <v>0.029169</v>
      </c>
      <c r="T169" s="34" t="n">
        <v>604711</v>
      </c>
    </row>
    <row r="170" customFormat="false" ht="15" hidden="false" customHeight="false" outlineLevel="0" collapsed="false">
      <c r="A170" s="28" t="s">
        <v>471</v>
      </c>
      <c r="B170" s="28" t="s">
        <v>184</v>
      </c>
      <c r="C170" s="7" t="s">
        <v>62</v>
      </c>
      <c r="D170" s="28" t="s">
        <v>472</v>
      </c>
      <c r="E170" s="30" t="n">
        <v>20623666</v>
      </c>
      <c r="F170" s="30" t="n">
        <v>780862</v>
      </c>
      <c r="G170" s="30" t="n">
        <v>0</v>
      </c>
      <c r="H170" s="30" t="n">
        <v>780862</v>
      </c>
      <c r="I170" s="31" t="n">
        <v>0.0378624238073826</v>
      </c>
      <c r="J170" s="30" t="n">
        <v>13950</v>
      </c>
      <c r="K170" s="10" t="n">
        <f aca="false">J170/E170</f>
        <v>0.000676407385573448</v>
      </c>
      <c r="L170" s="30" t="n">
        <v>6594</v>
      </c>
      <c r="M170" s="30" t="n">
        <v>-102353</v>
      </c>
      <c r="N170" s="32" t="n">
        <v>13.01</v>
      </c>
      <c r="O170" s="31" t="n">
        <v>0.962137579917908</v>
      </c>
      <c r="P170" s="30" t="n">
        <v>13950</v>
      </c>
      <c r="Q170" s="31" t="n">
        <v>0.00339912227354944</v>
      </c>
      <c r="R170" s="33" t="n">
        <v>116.7808</v>
      </c>
      <c r="S170" s="31" t="n">
        <v>0.043333</v>
      </c>
      <c r="T170" s="30" t="n">
        <v>894294</v>
      </c>
    </row>
    <row r="171" customFormat="false" ht="15" hidden="false" customHeight="false" outlineLevel="0" collapsed="false">
      <c r="A171" s="29" t="s">
        <v>473</v>
      </c>
      <c r="B171" s="29" t="s">
        <v>156</v>
      </c>
      <c r="C171" s="14" t="s">
        <v>62</v>
      </c>
      <c r="D171" s="29" t="s">
        <v>474</v>
      </c>
      <c r="E171" s="34" t="n">
        <v>20414209</v>
      </c>
      <c r="F171" s="34" t="n">
        <v>209347</v>
      </c>
      <c r="G171" s="34" t="n">
        <v>0</v>
      </c>
      <c r="H171" s="34" t="n">
        <v>209347</v>
      </c>
      <c r="I171" s="35" t="n">
        <v>0.0102549651637673</v>
      </c>
      <c r="J171" s="34" t="n">
        <v>0</v>
      </c>
      <c r="K171" s="17" t="n">
        <f aca="false">J171/E171</f>
        <v>0</v>
      </c>
      <c r="L171" s="34" t="n">
        <v>10566</v>
      </c>
      <c r="M171" s="34" t="n">
        <v>-82270</v>
      </c>
      <c r="N171" s="36" t="n">
        <v>14.78</v>
      </c>
      <c r="O171" s="35" t="n">
        <v>0.989745020866394</v>
      </c>
      <c r="P171" s="34" t="n">
        <v>0</v>
      </c>
      <c r="Q171" s="35" t="n">
        <v>0.00443951645866036</v>
      </c>
      <c r="R171" s="37" t="n">
        <v>119.2001</v>
      </c>
      <c r="S171" s="35" t="n">
        <v>0.026459</v>
      </c>
      <c r="T171" s="34" t="n">
        <v>540154</v>
      </c>
    </row>
    <row r="172" customFormat="false" ht="15" hidden="false" customHeight="false" outlineLevel="0" collapsed="false">
      <c r="A172" s="28" t="s">
        <v>475</v>
      </c>
      <c r="B172" s="28" t="s">
        <v>141</v>
      </c>
      <c r="C172" s="7" t="s">
        <v>64</v>
      </c>
      <c r="D172" s="28" t="s">
        <v>476</v>
      </c>
      <c r="E172" s="30" t="n">
        <v>20183488</v>
      </c>
      <c r="F172" s="30" t="n">
        <v>1017544</v>
      </c>
      <c r="G172" s="30" t="n">
        <v>35252</v>
      </c>
      <c r="H172" s="30" t="n">
        <v>1052796</v>
      </c>
      <c r="I172" s="31" t="n">
        <v>0.0521612502634525</v>
      </c>
      <c r="J172" s="30" t="n">
        <v>37759</v>
      </c>
      <c r="K172" s="10" t="n">
        <f aca="false">J172/E172</f>
        <v>0.00187078665491316</v>
      </c>
      <c r="L172" s="30" t="n">
        <v>47432</v>
      </c>
      <c r="M172" s="30" t="n">
        <v>-315497</v>
      </c>
      <c r="N172" s="32" t="n">
        <v>26.03</v>
      </c>
      <c r="O172" s="31" t="n">
        <v>0.947838723659515</v>
      </c>
      <c r="P172" s="30" t="n">
        <v>0</v>
      </c>
      <c r="Q172" s="31" t="n">
        <v>0.0157605465501547</v>
      </c>
      <c r="R172" s="33" t="n">
        <v>279.8332</v>
      </c>
      <c r="S172" s="31" t="n">
        <v>0.046936</v>
      </c>
      <c r="T172" s="30" t="n">
        <v>949116</v>
      </c>
    </row>
    <row r="173" customFormat="false" ht="15" hidden="false" customHeight="false" outlineLevel="0" collapsed="false">
      <c r="A173" s="29" t="s">
        <v>477</v>
      </c>
      <c r="B173" s="29" t="s">
        <v>197</v>
      </c>
      <c r="C173" s="14" t="s">
        <v>62</v>
      </c>
      <c r="D173" s="29" t="s">
        <v>478</v>
      </c>
      <c r="E173" s="34" t="n">
        <v>20067635</v>
      </c>
      <c r="F173" s="34" t="n">
        <v>578115</v>
      </c>
      <c r="G173" s="34" t="n">
        <v>0</v>
      </c>
      <c r="H173" s="34" t="n">
        <v>578115</v>
      </c>
      <c r="I173" s="35" t="n">
        <v>0.0288083273917437</v>
      </c>
      <c r="J173" s="34" t="n">
        <v>2125</v>
      </c>
      <c r="K173" s="17" t="n">
        <f aca="false">J173/E173</f>
        <v>0.000105891900066949</v>
      </c>
      <c r="L173" s="34" t="n">
        <v>100357</v>
      </c>
      <c r="M173" s="34" t="n">
        <v>752</v>
      </c>
      <c r="N173" s="36" t="n">
        <v>13.96</v>
      </c>
      <c r="O173" s="35" t="n">
        <v>0.971191644668579</v>
      </c>
      <c r="P173" s="34" t="n">
        <v>35775</v>
      </c>
      <c r="Q173" s="35" t="n">
        <v>0.00781550165265799</v>
      </c>
      <c r="R173" s="37" t="n">
        <v>122.4511</v>
      </c>
      <c r="S173" s="35" t="n">
        <v>0.039133</v>
      </c>
      <c r="T173" s="34" t="n">
        <v>785408</v>
      </c>
    </row>
    <row r="174" customFormat="false" ht="15" hidden="false" customHeight="false" outlineLevel="0" collapsed="false">
      <c r="A174" s="28" t="s">
        <v>479</v>
      </c>
      <c r="B174" s="28" t="s">
        <v>363</v>
      </c>
      <c r="C174" s="7" t="s">
        <v>63</v>
      </c>
      <c r="D174" s="28" t="s">
        <v>480</v>
      </c>
      <c r="E174" s="30" t="n">
        <v>19703513</v>
      </c>
      <c r="F174" s="30" t="n">
        <v>496457</v>
      </c>
      <c r="G174" s="30" t="n">
        <v>0</v>
      </c>
      <c r="H174" s="30" t="n">
        <v>496457</v>
      </c>
      <c r="I174" s="31" t="n">
        <v>0.0251963697373867</v>
      </c>
      <c r="J174" s="30" t="n">
        <v>0</v>
      </c>
      <c r="K174" s="10" t="n">
        <f aca="false">J174/E174</f>
        <v>0</v>
      </c>
      <c r="L174" s="30" t="n">
        <v>0</v>
      </c>
      <c r="M174" s="30" t="n">
        <v>-50484</v>
      </c>
      <c r="N174" s="32" t="n">
        <v>13.27</v>
      </c>
      <c r="O174" s="31" t="n">
        <v>0.974803626537323</v>
      </c>
      <c r="P174" s="30" t="n">
        <v>0</v>
      </c>
      <c r="Q174" s="31" t="n">
        <v>0.00536459218710661</v>
      </c>
      <c r="R174" s="33" t="n">
        <v>121.398</v>
      </c>
      <c r="S174" s="31" t="n">
        <v>0.027532</v>
      </c>
      <c r="T174" s="30" t="n">
        <v>542495</v>
      </c>
    </row>
    <row r="175" customFormat="false" ht="15" hidden="false" customHeight="false" outlineLevel="0" collapsed="false">
      <c r="A175" s="29" t="s">
        <v>481</v>
      </c>
      <c r="B175" s="29" t="s">
        <v>176</v>
      </c>
      <c r="C175" s="14" t="s">
        <v>63</v>
      </c>
      <c r="D175" s="29" t="s">
        <v>482</v>
      </c>
      <c r="E175" s="34" t="n">
        <v>19670458</v>
      </c>
      <c r="F175" s="34" t="n">
        <v>745264</v>
      </c>
      <c r="G175" s="34" t="n">
        <v>32679</v>
      </c>
      <c r="H175" s="34" t="n">
        <v>777943</v>
      </c>
      <c r="I175" s="35" t="n">
        <v>0.0395487993955612</v>
      </c>
      <c r="J175" s="34" t="n">
        <v>0</v>
      </c>
      <c r="K175" s="17" t="n">
        <f aca="false">J175/E175</f>
        <v>0</v>
      </c>
      <c r="L175" s="34" t="n">
        <v>47248</v>
      </c>
      <c r="M175" s="34" t="n">
        <v>-28781</v>
      </c>
      <c r="N175" s="36" t="n">
        <v>16.37</v>
      </c>
      <c r="O175" s="35" t="n">
        <v>0.960451185703278</v>
      </c>
      <c r="P175" s="34" t="n">
        <v>0</v>
      </c>
      <c r="Q175" s="35" t="n">
        <v>0.0119790956377983</v>
      </c>
      <c r="R175" s="37" t="n">
        <v>120.9344</v>
      </c>
      <c r="S175" s="35" t="n">
        <v>0.042566</v>
      </c>
      <c r="T175" s="34" t="n">
        <v>837310</v>
      </c>
    </row>
    <row r="176" customFormat="false" ht="15" hidden="false" customHeight="false" outlineLevel="0" collapsed="false">
      <c r="A176" s="28" t="s">
        <v>483</v>
      </c>
      <c r="B176" s="28" t="s">
        <v>197</v>
      </c>
      <c r="C176" s="7" t="s">
        <v>62</v>
      </c>
      <c r="D176" s="28" t="s">
        <v>484</v>
      </c>
      <c r="E176" s="30" t="n">
        <v>19624497</v>
      </c>
      <c r="F176" s="30" t="n">
        <v>613928</v>
      </c>
      <c r="G176" s="30" t="n">
        <v>15786</v>
      </c>
      <c r="H176" s="30" t="n">
        <v>629714</v>
      </c>
      <c r="I176" s="31" t="n">
        <v>0.0320881605148315</v>
      </c>
      <c r="J176" s="30" t="n">
        <v>0</v>
      </c>
      <c r="K176" s="10" t="n">
        <f aca="false">J176/E176</f>
        <v>0</v>
      </c>
      <c r="L176" s="30" t="n">
        <v>77005</v>
      </c>
      <c r="M176" s="30" t="n">
        <v>83734</v>
      </c>
      <c r="N176" s="32" t="n">
        <v>12.95</v>
      </c>
      <c r="O176" s="31" t="n">
        <v>0.967911839485168</v>
      </c>
      <c r="P176" s="30" t="n">
        <v>17566</v>
      </c>
      <c r="Q176" s="31" t="n">
        <v>0.00770436925813556</v>
      </c>
      <c r="R176" s="33" t="n">
        <v>109.6019</v>
      </c>
      <c r="S176" s="31" t="n">
        <v>0.055296</v>
      </c>
      <c r="T176" s="30" t="n">
        <v>1085173</v>
      </c>
    </row>
    <row r="177" customFormat="false" ht="15" hidden="false" customHeight="false" outlineLevel="0" collapsed="false">
      <c r="A177" s="29" t="s">
        <v>485</v>
      </c>
      <c r="B177" s="29" t="s">
        <v>148</v>
      </c>
      <c r="C177" s="14" t="s">
        <v>62</v>
      </c>
      <c r="D177" s="29" t="s">
        <v>486</v>
      </c>
      <c r="E177" s="34" t="n">
        <v>19466576</v>
      </c>
      <c r="F177" s="34" t="n">
        <v>607252</v>
      </c>
      <c r="G177" s="34" t="n">
        <v>17488</v>
      </c>
      <c r="H177" s="34" t="n">
        <v>624740</v>
      </c>
      <c r="I177" s="35" t="n">
        <v>0.032092958688736</v>
      </c>
      <c r="J177" s="34" t="n">
        <v>4740</v>
      </c>
      <c r="K177" s="17" t="n">
        <f aca="false">J177/E177</f>
        <v>0.000243494284767902</v>
      </c>
      <c r="L177" s="34" t="n">
        <v>79902</v>
      </c>
      <c r="M177" s="34" t="n">
        <v>202834</v>
      </c>
      <c r="N177" s="36" t="n">
        <v>22.05</v>
      </c>
      <c r="O177" s="35" t="n">
        <v>0.967907071113586</v>
      </c>
      <c r="P177" s="34" t="n">
        <v>60314</v>
      </c>
      <c r="Q177" s="35" t="n">
        <v>-0.00289315194822848</v>
      </c>
      <c r="R177" s="37" t="n">
        <v>178.226</v>
      </c>
      <c r="S177" s="35" t="n">
        <v>0.039424</v>
      </c>
      <c r="T177" s="34" t="n">
        <v>767647</v>
      </c>
    </row>
    <row r="178" customFormat="false" ht="15" hidden="false" customHeight="false" outlineLevel="0" collapsed="false">
      <c r="A178" s="28" t="s">
        <v>487</v>
      </c>
      <c r="B178" s="28" t="s">
        <v>144</v>
      </c>
      <c r="C178" s="7" t="s">
        <v>63</v>
      </c>
      <c r="D178" s="28" t="s">
        <v>488</v>
      </c>
      <c r="E178" s="30" t="n">
        <v>19270309</v>
      </c>
      <c r="F178" s="30" t="n">
        <v>959227</v>
      </c>
      <c r="G178" s="30" t="n">
        <v>0</v>
      </c>
      <c r="H178" s="30" t="n">
        <v>959227</v>
      </c>
      <c r="I178" s="31" t="n">
        <v>0.0497774593532085</v>
      </c>
      <c r="J178" s="30" t="n">
        <v>29054</v>
      </c>
      <c r="K178" s="10" t="n">
        <f aca="false">J178/E178</f>
        <v>0.00150770804972562</v>
      </c>
      <c r="L178" s="30" t="n">
        <v>45163</v>
      </c>
      <c r="M178" s="30" t="n">
        <v>-58423</v>
      </c>
      <c r="N178" s="32" t="n">
        <v>18.87</v>
      </c>
      <c r="O178" s="31" t="n">
        <v>0.950222551822662</v>
      </c>
      <c r="P178" s="30" t="n">
        <v>38344</v>
      </c>
      <c r="Q178" s="31" t="n">
        <v>0.0187914799898863</v>
      </c>
      <c r="R178" s="33" t="n">
        <v>148.1787</v>
      </c>
      <c r="S178" s="31" t="n">
        <v>0.052823</v>
      </c>
      <c r="T178" s="30" t="n">
        <v>1019455</v>
      </c>
    </row>
    <row r="179" customFormat="false" ht="15" hidden="false" customHeight="false" outlineLevel="0" collapsed="false">
      <c r="A179" s="29" t="s">
        <v>489</v>
      </c>
      <c r="B179" s="29" t="s">
        <v>224</v>
      </c>
      <c r="C179" s="14" t="s">
        <v>61</v>
      </c>
      <c r="D179" s="29" t="s">
        <v>490</v>
      </c>
      <c r="E179" s="34" t="n">
        <v>19178217</v>
      </c>
      <c r="F179" s="34" t="n">
        <v>643606</v>
      </c>
      <c r="G179" s="34" t="n">
        <v>0</v>
      </c>
      <c r="H179" s="34" t="n">
        <v>643606</v>
      </c>
      <c r="I179" s="35" t="n">
        <v>0.0335592180490494</v>
      </c>
      <c r="J179" s="34" t="n">
        <v>14495</v>
      </c>
      <c r="K179" s="17" t="n">
        <f aca="false">J179/E179</f>
        <v>0.000755805401513603</v>
      </c>
      <c r="L179" s="34" t="n">
        <v>8042</v>
      </c>
      <c r="M179" s="34" t="n">
        <v>-88265</v>
      </c>
      <c r="N179" s="36" t="n">
        <v>16.3</v>
      </c>
      <c r="O179" s="35" t="n">
        <v>0.966440796852112</v>
      </c>
      <c r="P179" s="34" t="n">
        <v>0</v>
      </c>
      <c r="Q179" s="35" t="n">
        <v>0.00825624540448189</v>
      </c>
      <c r="R179" s="37" t="n">
        <v>135.8162</v>
      </c>
      <c r="S179" s="35" t="n">
        <v>0.035977</v>
      </c>
      <c r="T179" s="34" t="n">
        <v>690504</v>
      </c>
    </row>
    <row r="180" customFormat="false" ht="15" hidden="false" customHeight="false" outlineLevel="0" collapsed="false">
      <c r="A180" s="28" t="s">
        <v>491</v>
      </c>
      <c r="B180" s="28" t="s">
        <v>144</v>
      </c>
      <c r="C180" s="7" t="s">
        <v>63</v>
      </c>
      <c r="D180" s="28" t="s">
        <v>492</v>
      </c>
      <c r="E180" s="30" t="n">
        <v>18952558</v>
      </c>
      <c r="F180" s="30" t="n">
        <v>1015159</v>
      </c>
      <c r="G180" s="30" t="n">
        <v>18435</v>
      </c>
      <c r="H180" s="30" t="n">
        <v>1033594</v>
      </c>
      <c r="I180" s="31" t="n">
        <v>0.0545358583331108</v>
      </c>
      <c r="J180" s="30" t="n">
        <v>88100</v>
      </c>
      <c r="K180" s="10" t="n">
        <f aca="false">J180/E180</f>
        <v>0.00464844903785547</v>
      </c>
      <c r="L180" s="30" t="n">
        <v>12556</v>
      </c>
      <c r="M180" s="30" t="n">
        <v>-19605</v>
      </c>
      <c r="N180" s="32" t="n">
        <v>15.04</v>
      </c>
      <c r="O180" s="31" t="n">
        <v>0.945464134216309</v>
      </c>
      <c r="P180" s="30" t="n">
        <v>85600</v>
      </c>
      <c r="Q180" s="31" t="n">
        <v>0.00776385935023427</v>
      </c>
      <c r="R180" s="33" t="n">
        <v>136.6683</v>
      </c>
      <c r="S180" s="31" t="n">
        <v>0.065364</v>
      </c>
      <c r="T180" s="30" t="n">
        <v>1244575</v>
      </c>
    </row>
    <row r="181" customFormat="false" ht="15" hidden="false" customHeight="false" outlineLevel="0" collapsed="false">
      <c r="A181" s="29" t="s">
        <v>493</v>
      </c>
      <c r="B181" s="29" t="s">
        <v>213</v>
      </c>
      <c r="C181" s="14" t="s">
        <v>63</v>
      </c>
      <c r="D181" s="29" t="s">
        <v>494</v>
      </c>
      <c r="E181" s="34" t="n">
        <v>18865103</v>
      </c>
      <c r="F181" s="34" t="n">
        <v>524351</v>
      </c>
      <c r="G181" s="34" t="n">
        <v>3980</v>
      </c>
      <c r="H181" s="34" t="n">
        <v>528331</v>
      </c>
      <c r="I181" s="35" t="n">
        <v>0.0280057303607464</v>
      </c>
      <c r="J181" s="34" t="n">
        <v>123579</v>
      </c>
      <c r="K181" s="17" t="n">
        <f aca="false">J181/E181</f>
        <v>0.00655066659323302</v>
      </c>
      <c r="L181" s="34" t="n">
        <v>89179</v>
      </c>
      <c r="M181" s="34" t="n">
        <v>21615</v>
      </c>
      <c r="N181" s="36" t="n">
        <v>20.77</v>
      </c>
      <c r="O181" s="35" t="n">
        <v>0.971994280815125</v>
      </c>
      <c r="P181" s="34" t="n">
        <v>137079</v>
      </c>
      <c r="Q181" s="35" t="n">
        <v>0.0180786699056625</v>
      </c>
      <c r="R181" s="37" t="n">
        <v>178.1367</v>
      </c>
      <c r="S181" s="35" t="n">
        <v>0.031747</v>
      </c>
      <c r="T181" s="34" t="n">
        <v>602837</v>
      </c>
    </row>
    <row r="182" customFormat="false" ht="15" hidden="false" customHeight="false" outlineLevel="0" collapsed="false">
      <c r="A182" s="28" t="s">
        <v>495</v>
      </c>
      <c r="B182" s="28" t="s">
        <v>165</v>
      </c>
      <c r="C182" s="7" t="s">
        <v>64</v>
      </c>
      <c r="D182" s="28" t="s">
        <v>496</v>
      </c>
      <c r="E182" s="30" t="n">
        <v>18776970</v>
      </c>
      <c r="F182" s="30" t="n">
        <v>1008601</v>
      </c>
      <c r="G182" s="30" t="n">
        <v>21655</v>
      </c>
      <c r="H182" s="30" t="n">
        <v>1030256</v>
      </c>
      <c r="I182" s="31" t="n">
        <v>0.0548680648207664</v>
      </c>
      <c r="J182" s="30" t="n">
        <v>0</v>
      </c>
      <c r="K182" s="10" t="n">
        <f aca="false">J182/E182</f>
        <v>0</v>
      </c>
      <c r="L182" s="30" t="n">
        <v>-28271</v>
      </c>
      <c r="M182" s="30" t="n">
        <v>-164199</v>
      </c>
      <c r="N182" s="32" t="n">
        <v>26.89</v>
      </c>
      <c r="O182" s="31" t="n">
        <v>0.945131957530975</v>
      </c>
      <c r="P182" s="30" t="n">
        <v>0</v>
      </c>
      <c r="Q182" s="31" t="n">
        <v>0.00630027009174228</v>
      </c>
      <c r="R182" s="33" t="n">
        <v>280.521</v>
      </c>
      <c r="S182" s="31" t="n">
        <v>0.064677</v>
      </c>
      <c r="T182" s="30" t="n">
        <v>1214445</v>
      </c>
    </row>
    <row r="183" customFormat="false" ht="15" hidden="false" customHeight="false" outlineLevel="0" collapsed="false">
      <c r="A183" s="29" t="s">
        <v>497</v>
      </c>
      <c r="B183" s="29" t="s">
        <v>161</v>
      </c>
      <c r="C183" s="14" t="s">
        <v>63</v>
      </c>
      <c r="D183" s="29" t="s">
        <v>498</v>
      </c>
      <c r="E183" s="34" t="n">
        <v>18440067</v>
      </c>
      <c r="F183" s="34" t="n">
        <v>307460</v>
      </c>
      <c r="G183" s="34" t="n">
        <v>97629</v>
      </c>
      <c r="H183" s="34" t="n">
        <v>405089</v>
      </c>
      <c r="I183" s="35" t="n">
        <v>0.0219678711146116</v>
      </c>
      <c r="J183" s="34" t="n">
        <v>66896</v>
      </c>
      <c r="K183" s="17" t="n">
        <f aca="false">J183/E183</f>
        <v>0.00362775254558457</v>
      </c>
      <c r="L183" s="34" t="n">
        <v>99481</v>
      </c>
      <c r="M183" s="34" t="n">
        <v>58605</v>
      </c>
      <c r="N183" s="36" t="n">
        <v>19.57</v>
      </c>
      <c r="O183" s="35" t="n">
        <v>0.978032112121582</v>
      </c>
      <c r="P183" s="34" t="n">
        <v>137926</v>
      </c>
      <c r="Q183" s="35" t="n">
        <v>0.0180469248443842</v>
      </c>
      <c r="R183" s="37" t="n">
        <v>206.0833</v>
      </c>
      <c r="S183" s="35" t="n">
        <v>0.022627</v>
      </c>
      <c r="T183" s="34" t="n">
        <v>418759</v>
      </c>
    </row>
    <row r="184" customFormat="false" ht="15" hidden="false" customHeight="false" outlineLevel="0" collapsed="false">
      <c r="A184" s="28" t="s">
        <v>499</v>
      </c>
      <c r="B184" s="28" t="s">
        <v>137</v>
      </c>
      <c r="C184" s="7" t="s">
        <v>63</v>
      </c>
      <c r="D184" s="28" t="s">
        <v>500</v>
      </c>
      <c r="E184" s="30" t="n">
        <v>18051010</v>
      </c>
      <c r="F184" s="30" t="n">
        <v>1011999</v>
      </c>
      <c r="G184" s="30" t="n">
        <v>3910</v>
      </c>
      <c r="H184" s="30" t="n">
        <v>1015909</v>
      </c>
      <c r="I184" s="31" t="n">
        <v>0.0562798976898193</v>
      </c>
      <c r="J184" s="30" t="n">
        <v>18838</v>
      </c>
      <c r="K184" s="10" t="n">
        <f aca="false">J184/E184</f>
        <v>0.00104359811445454</v>
      </c>
      <c r="L184" s="30" t="n">
        <v>19262</v>
      </c>
      <c r="M184" s="30" t="n">
        <v>-108600</v>
      </c>
      <c r="N184" s="32" t="n">
        <v>17.72</v>
      </c>
      <c r="O184" s="31" t="n">
        <v>0.943720102310181</v>
      </c>
      <c r="P184" s="30" t="n">
        <v>18838</v>
      </c>
      <c r="Q184" s="31" t="n">
        <v>0.00498982705175877</v>
      </c>
      <c r="R184" s="33" t="n">
        <v>245.821</v>
      </c>
      <c r="S184" s="31" t="n">
        <v>0.068302</v>
      </c>
      <c r="T184" s="30" t="n">
        <v>1234218</v>
      </c>
    </row>
    <row r="185" customFormat="false" ht="15" hidden="false" customHeight="false" outlineLevel="0" collapsed="false">
      <c r="A185" s="29" t="s">
        <v>501</v>
      </c>
      <c r="B185" s="29" t="s">
        <v>148</v>
      </c>
      <c r="C185" s="14" t="s">
        <v>62</v>
      </c>
      <c r="D185" s="29" t="s">
        <v>502</v>
      </c>
      <c r="E185" s="34" t="n">
        <v>17978874</v>
      </c>
      <c r="F185" s="34" t="n">
        <v>551039</v>
      </c>
      <c r="G185" s="34" t="n">
        <v>13465</v>
      </c>
      <c r="H185" s="34" t="n">
        <v>564504</v>
      </c>
      <c r="I185" s="35" t="n">
        <v>0.0313981845974922</v>
      </c>
      <c r="J185" s="34" t="n">
        <v>56000</v>
      </c>
      <c r="K185" s="17" t="n">
        <f aca="false">J185/E185</f>
        <v>0.00311476680908938</v>
      </c>
      <c r="L185" s="34" t="n">
        <v>59640</v>
      </c>
      <c r="M185" s="34" t="n">
        <v>55296</v>
      </c>
      <c r="N185" s="36" t="n">
        <v>15.46</v>
      </c>
      <c r="O185" s="35" t="n">
        <v>0.968601822853088</v>
      </c>
      <c r="P185" s="34" t="n">
        <v>65658</v>
      </c>
      <c r="Q185" s="35" t="n">
        <v>0.00678701279684901</v>
      </c>
      <c r="R185" s="37" t="n">
        <v>111.9258</v>
      </c>
      <c r="S185" s="35" t="n">
        <v>0.03678</v>
      </c>
      <c r="T185" s="34" t="n">
        <v>663336</v>
      </c>
    </row>
    <row r="186" customFormat="false" ht="15" hidden="false" customHeight="false" outlineLevel="0" collapsed="false">
      <c r="A186" s="28" t="s">
        <v>503</v>
      </c>
      <c r="B186" s="28" t="s">
        <v>240</v>
      </c>
      <c r="C186" s="7" t="s">
        <v>63</v>
      </c>
      <c r="D186" s="28" t="s">
        <v>504</v>
      </c>
      <c r="E186" s="30" t="n">
        <v>17959782</v>
      </c>
      <c r="F186" s="30" t="n">
        <v>843382</v>
      </c>
      <c r="G186" s="30" t="n">
        <v>103408</v>
      </c>
      <c r="H186" s="30" t="n">
        <v>946790</v>
      </c>
      <c r="I186" s="31" t="n">
        <v>0.0527172312140465</v>
      </c>
      <c r="J186" s="30" t="n">
        <v>8470</v>
      </c>
      <c r="K186" s="10" t="n">
        <f aca="false">J186/E186</f>
        <v>0.000471609287907838</v>
      </c>
      <c r="L186" s="30" t="n">
        <v>35583</v>
      </c>
      <c r="M186" s="30" t="n">
        <v>3519</v>
      </c>
      <c r="N186" s="32" t="n">
        <v>19.15</v>
      </c>
      <c r="O186" s="31" t="n">
        <v>0.947282791137695</v>
      </c>
      <c r="P186" s="30" t="n">
        <v>10152</v>
      </c>
      <c r="Q186" s="31" t="n">
        <v>0.0185975916683674</v>
      </c>
      <c r="R186" s="33" t="n">
        <v>163.4117</v>
      </c>
      <c r="S186" s="31" t="n">
        <v>0.065122</v>
      </c>
      <c r="T186" s="30" t="n">
        <v>1170133</v>
      </c>
    </row>
    <row r="187" customFormat="false" ht="15" hidden="false" customHeight="false" outlineLevel="0" collapsed="false">
      <c r="A187" s="29" t="s">
        <v>505</v>
      </c>
      <c r="B187" s="29" t="s">
        <v>137</v>
      </c>
      <c r="C187" s="14" t="s">
        <v>63</v>
      </c>
      <c r="D187" s="29" t="s">
        <v>506</v>
      </c>
      <c r="E187" s="34" t="n">
        <v>17782312</v>
      </c>
      <c r="F187" s="34" t="n">
        <v>1228878</v>
      </c>
      <c r="G187" s="34" t="n">
        <v>3130</v>
      </c>
      <c r="H187" s="34" t="n">
        <v>1232008</v>
      </c>
      <c r="I187" s="35" t="n">
        <v>0.0692827776074409</v>
      </c>
      <c r="J187" s="34" t="n">
        <v>35850</v>
      </c>
      <c r="K187" s="17" t="n">
        <f aca="false">J187/E187</f>
        <v>0.00201604830687933</v>
      </c>
      <c r="L187" s="34" t="n">
        <v>26082</v>
      </c>
      <c r="M187" s="34" t="n">
        <v>-20528</v>
      </c>
      <c r="N187" s="36" t="n">
        <v>16.61</v>
      </c>
      <c r="O187" s="35" t="n">
        <v>0.93071722984314</v>
      </c>
      <c r="P187" s="34" t="n">
        <v>46601</v>
      </c>
      <c r="Q187" s="35" t="n">
        <v>0.00379461329430342</v>
      </c>
      <c r="R187" s="37" t="n">
        <v>162.6893</v>
      </c>
      <c r="S187" s="35" t="n">
        <v>0.079508</v>
      </c>
      <c r="T187" s="34" t="n">
        <v>1416692</v>
      </c>
    </row>
    <row r="188" customFormat="false" ht="15" hidden="false" customHeight="false" outlineLevel="0" collapsed="false">
      <c r="A188" s="28" t="s">
        <v>507</v>
      </c>
      <c r="B188" s="28" t="s">
        <v>187</v>
      </c>
      <c r="C188" s="7" t="s">
        <v>63</v>
      </c>
      <c r="D188" s="28" t="s">
        <v>508</v>
      </c>
      <c r="E188" s="30" t="n">
        <v>17138822</v>
      </c>
      <c r="F188" s="30" t="n">
        <v>575713</v>
      </c>
      <c r="G188" s="30" t="n">
        <v>4432</v>
      </c>
      <c r="H188" s="30" t="n">
        <v>580145</v>
      </c>
      <c r="I188" s="31" t="n">
        <v>0.033849760890007</v>
      </c>
      <c r="J188" s="30" t="n">
        <v>26587</v>
      </c>
      <c r="K188" s="10" t="n">
        <f aca="false">J188/E188</f>
        <v>0.00155127347725532</v>
      </c>
      <c r="L188" s="30" t="n">
        <v>328705</v>
      </c>
      <c r="M188" s="30" t="n">
        <v>303882</v>
      </c>
      <c r="N188" s="32" t="n">
        <v>19.01</v>
      </c>
      <c r="O188" s="31" t="n">
        <v>0.966150224208832</v>
      </c>
      <c r="P188" s="30" t="n">
        <v>76737</v>
      </c>
      <c r="Q188" s="31" t="n">
        <v>0.0195725616067648</v>
      </c>
      <c r="R188" s="33" t="n">
        <v>158.0219</v>
      </c>
      <c r="S188" s="31" t="n">
        <v>0.036614</v>
      </c>
      <c r="T188" s="30" t="n">
        <v>628505</v>
      </c>
    </row>
    <row r="189" customFormat="false" ht="15" hidden="false" customHeight="false" outlineLevel="0" collapsed="false">
      <c r="A189" s="29" t="s">
        <v>509</v>
      </c>
      <c r="B189" s="29" t="s">
        <v>510</v>
      </c>
      <c r="C189" s="14" t="s">
        <v>62</v>
      </c>
      <c r="D189" s="29" t="s">
        <v>511</v>
      </c>
      <c r="E189" s="34" t="n">
        <v>16668524</v>
      </c>
      <c r="F189" s="34" t="n">
        <v>221790</v>
      </c>
      <c r="G189" s="34" t="n">
        <v>17786</v>
      </c>
      <c r="H189" s="34" t="n">
        <v>239576</v>
      </c>
      <c r="I189" s="35" t="n">
        <v>0.0143729578703642</v>
      </c>
      <c r="J189" s="34" t="n">
        <v>30141</v>
      </c>
      <c r="K189" s="17" t="n">
        <f aca="false">J189/E189</f>
        <v>0.00180825848767413</v>
      </c>
      <c r="L189" s="34" t="n">
        <v>26983</v>
      </c>
      <c r="M189" s="34" t="n">
        <v>76936</v>
      </c>
      <c r="N189" s="36" t="n">
        <v>17.02</v>
      </c>
      <c r="O189" s="35" t="n">
        <v>0.985627055168152</v>
      </c>
      <c r="P189" s="34" t="n">
        <v>38141</v>
      </c>
      <c r="Q189" s="35" t="n">
        <v>0.00207665213383734</v>
      </c>
      <c r="R189" s="37" t="n">
        <v>149.2148</v>
      </c>
      <c r="S189" s="35" t="n">
        <v>0.019013</v>
      </c>
      <c r="T189" s="34" t="n">
        <v>317492</v>
      </c>
    </row>
    <row r="190" customFormat="false" ht="15" hidden="false" customHeight="false" outlineLevel="0" collapsed="false">
      <c r="A190" s="28" t="s">
        <v>512</v>
      </c>
      <c r="B190" s="28" t="s">
        <v>137</v>
      </c>
      <c r="C190" s="7" t="s">
        <v>63</v>
      </c>
      <c r="D190" s="28" t="s">
        <v>513</v>
      </c>
      <c r="E190" s="30" t="n">
        <v>16374828</v>
      </c>
      <c r="F190" s="30" t="n">
        <v>772999</v>
      </c>
      <c r="G190" s="30" t="n">
        <v>7853</v>
      </c>
      <c r="H190" s="30" t="n">
        <v>780852</v>
      </c>
      <c r="I190" s="31" t="n">
        <v>0.047686118632555</v>
      </c>
      <c r="J190" s="30" t="n">
        <v>0</v>
      </c>
      <c r="K190" s="10" t="n">
        <f aca="false">J190/E190</f>
        <v>0</v>
      </c>
      <c r="L190" s="30" t="n">
        <v>510</v>
      </c>
      <c r="M190" s="30" t="n">
        <v>-61912</v>
      </c>
      <c r="N190" s="32" t="n">
        <v>14.64</v>
      </c>
      <c r="O190" s="31" t="n">
        <v>0.952313899993896</v>
      </c>
      <c r="P190" s="30" t="n">
        <v>0</v>
      </c>
      <c r="Q190" s="31" t="n">
        <v>0.00578092969954014</v>
      </c>
      <c r="R190" s="33" t="n">
        <v>193.7765</v>
      </c>
      <c r="S190" s="31" t="n">
        <v>0.049794</v>
      </c>
      <c r="T190" s="30" t="n">
        <v>815379</v>
      </c>
    </row>
    <row r="191" customFormat="false" ht="15" hidden="false" customHeight="false" outlineLevel="0" collapsed="false">
      <c r="A191" s="29" t="s">
        <v>514</v>
      </c>
      <c r="B191" s="29" t="s">
        <v>139</v>
      </c>
      <c r="C191" s="14" t="s">
        <v>61</v>
      </c>
      <c r="D191" s="29" t="s">
        <v>515</v>
      </c>
      <c r="E191" s="34" t="n">
        <v>16191070</v>
      </c>
      <c r="F191" s="34" t="n">
        <v>511897</v>
      </c>
      <c r="G191" s="34" t="n">
        <v>2250</v>
      </c>
      <c r="H191" s="34" t="n">
        <v>514147</v>
      </c>
      <c r="I191" s="35" t="n">
        <v>0.0317549742758274</v>
      </c>
      <c r="J191" s="34" t="n">
        <v>7000</v>
      </c>
      <c r="K191" s="17" t="n">
        <f aca="false">J191/E191</f>
        <v>0.000432337084578104</v>
      </c>
      <c r="L191" s="34" t="n">
        <v>2000</v>
      </c>
      <c r="M191" s="34" t="n">
        <v>389058</v>
      </c>
      <c r="N191" s="36" t="n">
        <v>13.7</v>
      </c>
      <c r="O191" s="35" t="n">
        <v>0.968245029449463</v>
      </c>
      <c r="P191" s="34" t="n">
        <v>7000</v>
      </c>
      <c r="Q191" s="35" t="n">
        <v>0.00758450478315353</v>
      </c>
      <c r="R191" s="37" t="n">
        <v>100.1885</v>
      </c>
      <c r="S191" s="35" t="n">
        <v>0.029952</v>
      </c>
      <c r="T191" s="34" t="n">
        <v>485178</v>
      </c>
    </row>
    <row r="192" customFormat="false" ht="15" hidden="false" customHeight="false" outlineLevel="0" collapsed="false">
      <c r="A192" s="28" t="s">
        <v>516</v>
      </c>
      <c r="B192" s="28" t="s">
        <v>262</v>
      </c>
      <c r="C192" s="7" t="s">
        <v>63</v>
      </c>
      <c r="D192" s="28" t="s">
        <v>517</v>
      </c>
      <c r="E192" s="30" t="n">
        <v>16149573</v>
      </c>
      <c r="F192" s="30" t="n">
        <v>637208</v>
      </c>
      <c r="G192" s="30" t="n">
        <v>9680</v>
      </c>
      <c r="H192" s="30" t="n">
        <v>646888</v>
      </c>
      <c r="I192" s="31" t="n">
        <v>0.0400560423731804</v>
      </c>
      <c r="J192" s="30" t="n">
        <v>0</v>
      </c>
      <c r="K192" s="10" t="n">
        <f aca="false">J192/E192</f>
        <v>0</v>
      </c>
      <c r="L192" s="30" t="n">
        <v>94109</v>
      </c>
      <c r="M192" s="30" t="n">
        <v>-216299</v>
      </c>
      <c r="N192" s="32" t="n">
        <v>13.49</v>
      </c>
      <c r="O192" s="31" t="n">
        <v>0.959943950176239</v>
      </c>
      <c r="P192" s="30" t="n">
        <v>0</v>
      </c>
      <c r="Q192" s="31" t="n">
        <v>0.0185427758842707</v>
      </c>
      <c r="R192" s="33" t="n">
        <v>130.2226</v>
      </c>
      <c r="S192" s="31" t="n">
        <v>0.043012</v>
      </c>
      <c r="T192" s="30" t="n">
        <v>694633</v>
      </c>
    </row>
    <row r="193" customFormat="false" ht="15" hidden="false" customHeight="false" outlineLevel="0" collapsed="false">
      <c r="A193" s="29" t="s">
        <v>518</v>
      </c>
      <c r="B193" s="29" t="s">
        <v>154</v>
      </c>
      <c r="C193" s="14" t="s">
        <v>61</v>
      </c>
      <c r="D193" s="29" t="s">
        <v>519</v>
      </c>
      <c r="E193" s="34" t="n">
        <v>15898264</v>
      </c>
      <c r="F193" s="34" t="n">
        <v>254908</v>
      </c>
      <c r="G193" s="34" t="n">
        <v>7835</v>
      </c>
      <c r="H193" s="34" t="n">
        <v>262743</v>
      </c>
      <c r="I193" s="35" t="n">
        <v>0.0165265221148729</v>
      </c>
      <c r="J193" s="34" t="n">
        <v>3096</v>
      </c>
      <c r="K193" s="17" t="n">
        <f aca="false">J193/E193</f>
        <v>0.000194738243118871</v>
      </c>
      <c r="L193" s="34" t="n">
        <v>-25419</v>
      </c>
      <c r="M193" s="34" t="n">
        <v>105081</v>
      </c>
      <c r="N193" s="36" t="n">
        <v>20.99</v>
      </c>
      <c r="O193" s="35" t="n">
        <v>0.983473479747772</v>
      </c>
      <c r="P193" s="34" t="n">
        <v>0</v>
      </c>
      <c r="Q193" s="35" t="n">
        <v>0.0107411192730069</v>
      </c>
      <c r="R193" s="37" t="n">
        <v>226.7132</v>
      </c>
      <c r="S193" s="35" t="n">
        <v>0.019486</v>
      </c>
      <c r="T193" s="34" t="n">
        <v>309803</v>
      </c>
    </row>
    <row r="194" customFormat="false" ht="15" hidden="false" customHeight="false" outlineLevel="0" collapsed="false">
      <c r="A194" s="28" t="s">
        <v>520</v>
      </c>
      <c r="B194" s="28" t="s">
        <v>141</v>
      </c>
      <c r="C194" s="7" t="s">
        <v>64</v>
      </c>
      <c r="D194" s="28" t="s">
        <v>521</v>
      </c>
      <c r="E194" s="30" t="n">
        <v>15625169</v>
      </c>
      <c r="F194" s="30" t="n">
        <v>696478</v>
      </c>
      <c r="G194" s="30" t="n">
        <v>0</v>
      </c>
      <c r="H194" s="30" t="n">
        <v>696478</v>
      </c>
      <c r="I194" s="31" t="n">
        <v>0.044574111700058</v>
      </c>
      <c r="J194" s="30" t="n">
        <v>167737</v>
      </c>
      <c r="K194" s="10" t="n">
        <f aca="false">J194/E194</f>
        <v>0.0107350518896788</v>
      </c>
      <c r="L194" s="30" t="n">
        <v>16487</v>
      </c>
      <c r="M194" s="30" t="n">
        <v>-68784</v>
      </c>
      <c r="N194" s="32" t="n">
        <v>28.91</v>
      </c>
      <c r="O194" s="31" t="n">
        <v>0.955425918102264</v>
      </c>
      <c r="P194" s="30" t="n">
        <v>33014</v>
      </c>
      <c r="Q194" s="31" t="n">
        <v>0.0141946533694863</v>
      </c>
      <c r="R194" s="33" t="n">
        <v>313.7925</v>
      </c>
      <c r="S194" s="31" t="n">
        <v>0.048558</v>
      </c>
      <c r="T194" s="30" t="n">
        <v>766874</v>
      </c>
    </row>
    <row r="195" customFormat="false" ht="15" hidden="false" customHeight="false" outlineLevel="0" collapsed="false">
      <c r="A195" s="29" t="s">
        <v>522</v>
      </c>
      <c r="B195" s="29" t="s">
        <v>291</v>
      </c>
      <c r="C195" s="14" t="s">
        <v>62</v>
      </c>
      <c r="D195" s="29" t="s">
        <v>523</v>
      </c>
      <c r="E195" s="34" t="n">
        <v>15385936</v>
      </c>
      <c r="F195" s="34" t="n">
        <v>367261</v>
      </c>
      <c r="G195" s="34" t="n">
        <v>17001</v>
      </c>
      <c r="H195" s="34" t="n">
        <v>384262</v>
      </c>
      <c r="I195" s="35" t="n">
        <v>0.0249748863279819</v>
      </c>
      <c r="J195" s="34" t="n">
        <v>128863</v>
      </c>
      <c r="K195" s="17" t="n">
        <f aca="false">J195/E195</f>
        <v>0.00837537605771921</v>
      </c>
      <c r="L195" s="34" t="n">
        <v>4200</v>
      </c>
      <c r="M195" s="34" t="n">
        <v>-304</v>
      </c>
      <c r="N195" s="36" t="n">
        <v>14.2</v>
      </c>
      <c r="O195" s="35" t="n">
        <v>0.975025117397308</v>
      </c>
      <c r="P195" s="34" t="n">
        <v>23823</v>
      </c>
      <c r="Q195" s="35" t="n">
        <v>0.00111980235669762</v>
      </c>
      <c r="R195" s="37" t="n">
        <v>127.8274</v>
      </c>
      <c r="S195" s="35" t="n">
        <v>0.030903</v>
      </c>
      <c r="T195" s="34" t="n">
        <v>479457</v>
      </c>
    </row>
    <row r="196" customFormat="false" ht="15" hidden="false" customHeight="false" outlineLevel="0" collapsed="false">
      <c r="A196" s="28" t="s">
        <v>524</v>
      </c>
      <c r="B196" s="28" t="s">
        <v>525</v>
      </c>
      <c r="C196" s="7" t="s">
        <v>62</v>
      </c>
      <c r="D196" s="28" t="s">
        <v>526</v>
      </c>
      <c r="E196" s="30" t="n">
        <v>15367728</v>
      </c>
      <c r="F196" s="30" t="n">
        <v>381814</v>
      </c>
      <c r="G196" s="30" t="n">
        <v>8334</v>
      </c>
      <c r="H196" s="30" t="n">
        <v>390148</v>
      </c>
      <c r="I196" s="31" t="n">
        <v>0.0253874864429235</v>
      </c>
      <c r="J196" s="30" t="n">
        <v>4000</v>
      </c>
      <c r="K196" s="10" t="n">
        <f aca="false">J196/E196</f>
        <v>0.000260285710418612</v>
      </c>
      <c r="L196" s="30" t="n">
        <v>10273</v>
      </c>
      <c r="M196" s="30" t="n">
        <v>-36296</v>
      </c>
      <c r="N196" s="32" t="n">
        <v>17.3</v>
      </c>
      <c r="O196" s="31" t="n">
        <v>0.974612534046173</v>
      </c>
      <c r="P196" s="30" t="n">
        <v>4000</v>
      </c>
      <c r="Q196" s="31" t="n">
        <v>0.00836306251585484</v>
      </c>
      <c r="R196" s="33" t="n">
        <v>146.95</v>
      </c>
      <c r="S196" s="31" t="n">
        <v>0.032967</v>
      </c>
      <c r="T196" s="30" t="n">
        <v>506775</v>
      </c>
    </row>
    <row r="197" customFormat="false" ht="15" hidden="false" customHeight="false" outlineLevel="0" collapsed="false">
      <c r="A197" s="29" t="s">
        <v>527</v>
      </c>
      <c r="B197" s="29" t="s">
        <v>163</v>
      </c>
      <c r="C197" s="14" t="s">
        <v>64</v>
      </c>
      <c r="D197" s="29" t="s">
        <v>528</v>
      </c>
      <c r="E197" s="34" t="n">
        <v>15297831</v>
      </c>
      <c r="F197" s="34" t="n">
        <v>555218</v>
      </c>
      <c r="G197" s="34" t="n">
        <v>21069</v>
      </c>
      <c r="H197" s="34" t="n">
        <v>576287</v>
      </c>
      <c r="I197" s="35" t="n">
        <v>0.0376711562275887</v>
      </c>
      <c r="J197" s="34" t="n">
        <v>12486</v>
      </c>
      <c r="K197" s="17" t="n">
        <f aca="false">J197/E197</f>
        <v>0.000816194138894592</v>
      </c>
      <c r="L197" s="34" t="n">
        <v>218828</v>
      </c>
      <c r="M197" s="34" t="n">
        <v>236619</v>
      </c>
      <c r="N197" s="36" t="n">
        <v>19.82</v>
      </c>
      <c r="O197" s="35" t="n">
        <v>0.962328851222992</v>
      </c>
      <c r="P197" s="34" t="n">
        <v>8843</v>
      </c>
      <c r="Q197" s="35" t="n">
        <v>0.0157484691590071</v>
      </c>
      <c r="R197" s="37" t="n">
        <v>181.6225</v>
      </c>
      <c r="S197" s="35" t="n">
        <v>0.03983</v>
      </c>
      <c r="T197" s="34" t="n">
        <v>609814</v>
      </c>
    </row>
    <row r="198" customFormat="false" ht="15" hidden="false" customHeight="false" outlineLevel="0" collapsed="false">
      <c r="A198" s="28" t="s">
        <v>529</v>
      </c>
      <c r="B198" s="28" t="s">
        <v>163</v>
      </c>
      <c r="C198" s="7" t="s">
        <v>64</v>
      </c>
      <c r="D198" s="28" t="s">
        <v>530</v>
      </c>
      <c r="E198" s="30" t="n">
        <v>14850402</v>
      </c>
      <c r="F198" s="30" t="n">
        <v>484428</v>
      </c>
      <c r="G198" s="30" t="n">
        <v>5877</v>
      </c>
      <c r="H198" s="30" t="n">
        <v>490305</v>
      </c>
      <c r="I198" s="31" t="n">
        <v>0.0330162793397903</v>
      </c>
      <c r="J198" s="30" t="n">
        <v>0</v>
      </c>
      <c r="K198" s="10" t="n">
        <f aca="false">J198/E198</f>
        <v>0</v>
      </c>
      <c r="L198" s="30" t="n">
        <v>72349</v>
      </c>
      <c r="M198" s="30" t="n">
        <v>156796</v>
      </c>
      <c r="N198" s="32" t="n">
        <v>23.08</v>
      </c>
      <c r="O198" s="31" t="n">
        <v>0.966983735561371</v>
      </c>
      <c r="P198" s="30" t="n">
        <v>12000</v>
      </c>
      <c r="Q198" s="31" t="n">
        <v>0.0181580260396004</v>
      </c>
      <c r="R198" s="33" t="n">
        <v>239.5538</v>
      </c>
      <c r="S198" s="31" t="n">
        <v>0.032679</v>
      </c>
      <c r="T198" s="30" t="n">
        <v>485310</v>
      </c>
    </row>
    <row r="199" customFormat="false" ht="15" hidden="false" customHeight="false" outlineLevel="0" collapsed="false">
      <c r="A199" s="29" t="s">
        <v>531</v>
      </c>
      <c r="B199" s="29" t="s">
        <v>197</v>
      </c>
      <c r="C199" s="14" t="s">
        <v>62</v>
      </c>
      <c r="D199" s="29" t="s">
        <v>532</v>
      </c>
      <c r="E199" s="34" t="n">
        <v>14771779</v>
      </c>
      <c r="F199" s="34" t="n">
        <v>547231</v>
      </c>
      <c r="G199" s="34" t="n">
        <v>33044</v>
      </c>
      <c r="H199" s="34" t="n">
        <v>580275</v>
      </c>
      <c r="I199" s="35" t="n">
        <v>0.03928267583251</v>
      </c>
      <c r="J199" s="34" t="n">
        <v>0</v>
      </c>
      <c r="K199" s="17" t="n">
        <f aca="false">J199/E199</f>
        <v>0</v>
      </c>
      <c r="L199" s="34" t="n">
        <v>238040</v>
      </c>
      <c r="M199" s="34" t="n">
        <v>144406</v>
      </c>
      <c r="N199" s="36" t="n">
        <v>13.51</v>
      </c>
      <c r="O199" s="35" t="n">
        <v>0.9607173204422</v>
      </c>
      <c r="P199" s="34" t="n">
        <v>0</v>
      </c>
      <c r="Q199" s="35" t="n">
        <v>0.00234220339916646</v>
      </c>
      <c r="R199" s="37" t="n">
        <v>114.3118</v>
      </c>
      <c r="S199" s="35" t="n">
        <v>0.039303</v>
      </c>
      <c r="T199" s="34" t="n">
        <v>580578</v>
      </c>
    </row>
    <row r="200" customFormat="false" ht="15" hidden="false" customHeight="false" outlineLevel="0" collapsed="false">
      <c r="A200" s="28" t="s">
        <v>533</v>
      </c>
      <c r="B200" s="28" t="s">
        <v>137</v>
      </c>
      <c r="C200" s="7" t="s">
        <v>63</v>
      </c>
      <c r="D200" s="28" t="s">
        <v>534</v>
      </c>
      <c r="E200" s="30" t="n">
        <v>14681978</v>
      </c>
      <c r="F200" s="30" t="n">
        <v>662357</v>
      </c>
      <c r="G200" s="30" t="n">
        <v>13224</v>
      </c>
      <c r="H200" s="30" t="n">
        <v>675581</v>
      </c>
      <c r="I200" s="31" t="n">
        <v>0.0460143052041531</v>
      </c>
      <c r="J200" s="30" t="n">
        <v>74243</v>
      </c>
      <c r="K200" s="10" t="n">
        <f aca="false">J200/E200</f>
        <v>0.0050567437166845</v>
      </c>
      <c r="L200" s="30" t="n">
        <v>11500</v>
      </c>
      <c r="M200" s="30" t="n">
        <v>52227</v>
      </c>
      <c r="N200" s="32" t="n">
        <v>17.9</v>
      </c>
      <c r="O200" s="31" t="n">
        <v>0.953985691070557</v>
      </c>
      <c r="P200" s="30" t="n">
        <v>74243</v>
      </c>
      <c r="Q200" s="31" t="n">
        <v>0.00343976519070566</v>
      </c>
      <c r="R200" s="33" t="n">
        <v>234.4785</v>
      </c>
      <c r="S200" s="31" t="n">
        <v>0.053973</v>
      </c>
      <c r="T200" s="30" t="n">
        <v>796439</v>
      </c>
    </row>
    <row r="201" customFormat="false" ht="15" hidden="false" customHeight="false" outlineLevel="0" collapsed="false">
      <c r="A201" s="29" t="s">
        <v>535</v>
      </c>
      <c r="B201" s="29" t="s">
        <v>200</v>
      </c>
      <c r="C201" s="14" t="s">
        <v>63</v>
      </c>
      <c r="D201" s="29" t="s">
        <v>536</v>
      </c>
      <c r="E201" s="34" t="n">
        <v>14676838</v>
      </c>
      <c r="F201" s="34" t="n">
        <v>582837</v>
      </c>
      <c r="G201" s="34" t="n">
        <v>8250</v>
      </c>
      <c r="H201" s="34" t="n">
        <v>591087</v>
      </c>
      <c r="I201" s="35" t="n">
        <v>0.0402734577655792</v>
      </c>
      <c r="J201" s="34" t="n">
        <v>0</v>
      </c>
      <c r="K201" s="17" t="n">
        <f aca="false">J201/E201</f>
        <v>0</v>
      </c>
      <c r="L201" s="34" t="n">
        <v>7183</v>
      </c>
      <c r="M201" s="34" t="n">
        <v>-175098</v>
      </c>
      <c r="N201" s="36" t="n">
        <v>15.78</v>
      </c>
      <c r="O201" s="35" t="n">
        <v>0.959726572036743</v>
      </c>
      <c r="P201" s="34" t="n">
        <v>21759</v>
      </c>
      <c r="Q201" s="35" t="n">
        <v>0.00807708594948053</v>
      </c>
      <c r="R201" s="37" t="n">
        <v>153.5605</v>
      </c>
      <c r="S201" s="35" t="n">
        <v>0.040089</v>
      </c>
      <c r="T201" s="34" t="n">
        <v>588394</v>
      </c>
    </row>
    <row r="202" customFormat="false" ht="15" hidden="false" customHeight="false" outlineLevel="0" collapsed="false">
      <c r="A202" s="28" t="s">
        <v>537</v>
      </c>
      <c r="B202" s="28" t="s">
        <v>137</v>
      </c>
      <c r="C202" s="7" t="s">
        <v>63</v>
      </c>
      <c r="D202" s="28" t="s">
        <v>538</v>
      </c>
      <c r="E202" s="30" t="n">
        <v>14428813</v>
      </c>
      <c r="F202" s="30" t="n">
        <v>879369</v>
      </c>
      <c r="G202" s="30" t="n">
        <v>3900</v>
      </c>
      <c r="H202" s="30" t="n">
        <v>883269</v>
      </c>
      <c r="I202" s="31" t="n">
        <v>0.0612156391143799</v>
      </c>
      <c r="J202" s="30" t="n">
        <v>289600</v>
      </c>
      <c r="K202" s="10" t="n">
        <f aca="false">J202/E202</f>
        <v>0.0200709510893238</v>
      </c>
      <c r="L202" s="30" t="n">
        <v>58628</v>
      </c>
      <c r="M202" s="30" t="n">
        <v>96784</v>
      </c>
      <c r="N202" s="32" t="n">
        <v>22.92</v>
      </c>
      <c r="O202" s="31" t="n">
        <v>0.93878436088562</v>
      </c>
      <c r="P202" s="30" t="n">
        <v>312241</v>
      </c>
      <c r="Q202" s="31" t="n">
        <v>0.0118982773274183</v>
      </c>
      <c r="R202" s="33" t="n">
        <v>268.9135</v>
      </c>
      <c r="S202" s="31" t="n">
        <v>0.056587</v>
      </c>
      <c r="T202" s="30" t="n">
        <v>832876</v>
      </c>
    </row>
    <row r="203" customFormat="false" ht="15" hidden="false" customHeight="false" outlineLevel="0" collapsed="false">
      <c r="A203" s="29" t="s">
        <v>539</v>
      </c>
      <c r="B203" s="29" t="s">
        <v>163</v>
      </c>
      <c r="C203" s="14" t="s">
        <v>64</v>
      </c>
      <c r="D203" s="29" t="s">
        <v>540</v>
      </c>
      <c r="E203" s="34" t="n">
        <v>14120238</v>
      </c>
      <c r="F203" s="34" t="n">
        <v>562383</v>
      </c>
      <c r="G203" s="34" t="n">
        <v>0</v>
      </c>
      <c r="H203" s="34" t="n">
        <v>562383</v>
      </c>
      <c r="I203" s="35" t="n">
        <v>0.0398281514644623</v>
      </c>
      <c r="J203" s="34" t="n">
        <v>0</v>
      </c>
      <c r="K203" s="17" t="n">
        <f aca="false">J203/E203</f>
        <v>0</v>
      </c>
      <c r="L203" s="34" t="n">
        <v>24257</v>
      </c>
      <c r="M203" s="34" t="n">
        <v>-68125</v>
      </c>
      <c r="N203" s="36" t="n">
        <v>16.37</v>
      </c>
      <c r="O203" s="35" t="n">
        <v>0.960171818733215</v>
      </c>
      <c r="P203" s="34" t="n">
        <v>11095</v>
      </c>
      <c r="Q203" s="35" t="n">
        <v>0.0165347475558519</v>
      </c>
      <c r="R203" s="37" t="n">
        <v>149.0738</v>
      </c>
      <c r="S203" s="35" t="n">
        <v>0.041934</v>
      </c>
      <c r="T203" s="34" t="n">
        <v>592129</v>
      </c>
    </row>
    <row r="204" customFormat="false" ht="15" hidden="false" customHeight="false" outlineLevel="0" collapsed="false">
      <c r="A204" s="28" t="s">
        <v>541</v>
      </c>
      <c r="B204" s="28" t="s">
        <v>163</v>
      </c>
      <c r="C204" s="7" t="s">
        <v>64</v>
      </c>
      <c r="D204" s="28" t="s">
        <v>542</v>
      </c>
      <c r="E204" s="30" t="n">
        <v>14032483</v>
      </c>
      <c r="F204" s="30" t="n">
        <v>674191</v>
      </c>
      <c r="G204" s="30" t="n">
        <v>0</v>
      </c>
      <c r="H204" s="30" t="n">
        <v>674191</v>
      </c>
      <c r="I204" s="31" t="n">
        <v>0.0480450242757797</v>
      </c>
      <c r="J204" s="30" t="n">
        <v>30000</v>
      </c>
      <c r="K204" s="10" t="n">
        <f aca="false">J204/E204</f>
        <v>0.00213789676424336</v>
      </c>
      <c r="L204" s="30" t="n">
        <v>0</v>
      </c>
      <c r="M204" s="30" t="n">
        <v>-76370</v>
      </c>
      <c r="N204" s="32" t="n">
        <v>20.31</v>
      </c>
      <c r="O204" s="31" t="n">
        <v>0.951954960823059</v>
      </c>
      <c r="P204" s="30" t="n">
        <v>30000</v>
      </c>
      <c r="Q204" s="31" t="n">
        <v>0.0181333404034376</v>
      </c>
      <c r="R204" s="33" t="n">
        <v>187.7151</v>
      </c>
      <c r="S204" s="31" t="n">
        <v>0.046109</v>
      </c>
      <c r="T204" s="30" t="n">
        <v>648420</v>
      </c>
    </row>
    <row r="205" customFormat="false" ht="15" hidden="false" customHeight="false" outlineLevel="0" collapsed="false">
      <c r="A205" s="29" t="s">
        <v>543</v>
      </c>
      <c r="B205" s="29" t="s">
        <v>246</v>
      </c>
      <c r="C205" s="14" t="s">
        <v>63</v>
      </c>
      <c r="D205" s="29" t="s">
        <v>544</v>
      </c>
      <c r="E205" s="34" t="n">
        <v>14016053</v>
      </c>
      <c r="F205" s="34" t="n">
        <v>459070</v>
      </c>
      <c r="G205" s="34" t="n">
        <v>4800</v>
      </c>
      <c r="H205" s="34" t="n">
        <v>463870</v>
      </c>
      <c r="I205" s="35" t="n">
        <v>0.0330956242978573</v>
      </c>
      <c r="J205" s="34" t="n">
        <v>66482</v>
      </c>
      <c r="K205" s="17" t="n">
        <f aca="false">J205/E205</f>
        <v>0.00474327544280833</v>
      </c>
      <c r="L205" s="34" t="n">
        <v>5400</v>
      </c>
      <c r="M205" s="34" t="n">
        <v>-67105</v>
      </c>
      <c r="N205" s="36" t="n">
        <v>14.9</v>
      </c>
      <c r="O205" s="35" t="n">
        <v>0.966904401779175</v>
      </c>
      <c r="P205" s="34" t="n">
        <v>71882</v>
      </c>
      <c r="Q205" s="35" t="n">
        <v>0.0174305625259876</v>
      </c>
      <c r="R205" s="37" t="n">
        <v>133.3407</v>
      </c>
      <c r="S205" s="35" t="n">
        <v>0.033119</v>
      </c>
      <c r="T205" s="34" t="n">
        <v>466412</v>
      </c>
    </row>
    <row r="206" customFormat="false" ht="15" hidden="false" customHeight="false" outlineLevel="0" collapsed="false">
      <c r="A206" s="28" t="s">
        <v>545</v>
      </c>
      <c r="B206" s="28" t="s">
        <v>148</v>
      </c>
      <c r="C206" s="7" t="s">
        <v>62</v>
      </c>
      <c r="D206" s="28" t="s">
        <v>546</v>
      </c>
      <c r="E206" s="30" t="n">
        <v>14004864</v>
      </c>
      <c r="F206" s="30" t="n">
        <v>374608</v>
      </c>
      <c r="G206" s="30" t="n">
        <v>61025</v>
      </c>
      <c r="H206" s="30" t="n">
        <v>435633</v>
      </c>
      <c r="I206" s="31" t="n">
        <v>0.0311058349907398</v>
      </c>
      <c r="J206" s="30" t="n">
        <v>0</v>
      </c>
      <c r="K206" s="10" t="n">
        <f aca="false">J206/E206</f>
        <v>0</v>
      </c>
      <c r="L206" s="30" t="n">
        <v>27140</v>
      </c>
      <c r="M206" s="30" t="n">
        <v>76993</v>
      </c>
      <c r="N206" s="32" t="n">
        <v>12.35</v>
      </c>
      <c r="O206" s="31" t="n">
        <v>0.968894183635712</v>
      </c>
      <c r="P206" s="30" t="n">
        <v>16500</v>
      </c>
      <c r="Q206" s="31" t="n">
        <v>0.00464938161894679</v>
      </c>
      <c r="R206" s="33" t="n">
        <v>80.4009</v>
      </c>
      <c r="S206" s="31" t="n">
        <v>0.04833</v>
      </c>
      <c r="T206" s="30" t="n">
        <v>676865</v>
      </c>
    </row>
    <row r="207" customFormat="false" ht="15" hidden="false" customHeight="false" outlineLevel="0" collapsed="false">
      <c r="A207" s="29" t="s">
        <v>547</v>
      </c>
      <c r="B207" s="29" t="s">
        <v>156</v>
      </c>
      <c r="C207" s="14" t="s">
        <v>62</v>
      </c>
      <c r="D207" s="29" t="s">
        <v>548</v>
      </c>
      <c r="E207" s="34" t="n">
        <v>13903209</v>
      </c>
      <c r="F207" s="34" t="n">
        <v>302989</v>
      </c>
      <c r="G207" s="34" t="n">
        <v>56323</v>
      </c>
      <c r="H207" s="34" t="n">
        <v>359312</v>
      </c>
      <c r="I207" s="35" t="n">
        <v>0.0258438177406788</v>
      </c>
      <c r="J207" s="34" t="n">
        <v>7020</v>
      </c>
      <c r="K207" s="17" t="n">
        <f aca="false">J207/E207</f>
        <v>0.000504919403858491</v>
      </c>
      <c r="L207" s="34" t="n">
        <v>19558</v>
      </c>
      <c r="M207" s="34" t="n">
        <v>123383</v>
      </c>
      <c r="N207" s="36" t="n">
        <v>13.73</v>
      </c>
      <c r="O207" s="35" t="n">
        <v>0.974156200885773</v>
      </c>
      <c r="P207" s="34" t="n">
        <v>7020</v>
      </c>
      <c r="Q207" s="35" t="n">
        <v>0.00170584255829453</v>
      </c>
      <c r="R207" s="37" t="n">
        <v>119.0633</v>
      </c>
      <c r="S207" s="35" t="n">
        <v>0.031489</v>
      </c>
      <c r="T207" s="34" t="n">
        <v>438028</v>
      </c>
    </row>
    <row r="208" customFormat="false" ht="15" hidden="false" customHeight="false" outlineLevel="0" collapsed="false">
      <c r="A208" s="28" t="s">
        <v>549</v>
      </c>
      <c r="B208" s="28" t="s">
        <v>240</v>
      </c>
      <c r="C208" s="7" t="s">
        <v>63</v>
      </c>
      <c r="D208" s="28" t="s">
        <v>550</v>
      </c>
      <c r="E208" s="30" t="n">
        <v>13897605</v>
      </c>
      <c r="F208" s="30" t="n">
        <v>473199</v>
      </c>
      <c r="G208" s="30" t="n">
        <v>24182</v>
      </c>
      <c r="H208" s="30" t="n">
        <v>497381</v>
      </c>
      <c r="I208" s="31" t="n">
        <v>0.0357889719307423</v>
      </c>
      <c r="J208" s="30" t="n">
        <v>0</v>
      </c>
      <c r="K208" s="10" t="n">
        <f aca="false">J208/E208</f>
        <v>0</v>
      </c>
      <c r="L208" s="30" t="n">
        <v>69694</v>
      </c>
      <c r="M208" s="30" t="n">
        <v>39369</v>
      </c>
      <c r="N208" s="32" t="n">
        <v>18.38</v>
      </c>
      <c r="O208" s="31" t="n">
        <v>0.964211046695709</v>
      </c>
      <c r="P208" s="30" t="n">
        <v>0</v>
      </c>
      <c r="Q208" s="31" t="n">
        <v>0.0183030627667904</v>
      </c>
      <c r="R208" s="33" t="n">
        <v>141.0784</v>
      </c>
      <c r="S208" s="31" t="n">
        <v>0.038653</v>
      </c>
      <c r="T208" s="30" t="n">
        <v>537197</v>
      </c>
    </row>
    <row r="209" customFormat="false" ht="15" hidden="false" customHeight="false" outlineLevel="0" collapsed="false">
      <c r="A209" s="29" t="s">
        <v>551</v>
      </c>
      <c r="B209" s="29" t="s">
        <v>135</v>
      </c>
      <c r="C209" s="14" t="s">
        <v>62</v>
      </c>
      <c r="D209" s="29" t="s">
        <v>552</v>
      </c>
      <c r="E209" s="34" t="n">
        <v>13875064</v>
      </c>
      <c r="F209" s="34" t="n">
        <v>483396</v>
      </c>
      <c r="G209" s="34" t="n">
        <v>27433</v>
      </c>
      <c r="H209" s="34" t="n">
        <v>510829</v>
      </c>
      <c r="I209" s="35" t="n">
        <v>0.0368163362145424</v>
      </c>
      <c r="J209" s="34" t="n">
        <v>0</v>
      </c>
      <c r="K209" s="17" t="n">
        <f aca="false">J209/E209</f>
        <v>0</v>
      </c>
      <c r="L209" s="34" t="n">
        <v>0</v>
      </c>
      <c r="M209" s="34" t="n">
        <v>-118568</v>
      </c>
      <c r="N209" s="36" t="n">
        <v>15.01</v>
      </c>
      <c r="O209" s="35" t="n">
        <v>0.963183641433716</v>
      </c>
      <c r="P209" s="34" t="n">
        <v>0</v>
      </c>
      <c r="Q209" s="35" t="n">
        <v>0.00492649944499135</v>
      </c>
      <c r="R209" s="37" t="n">
        <v>113.793</v>
      </c>
      <c r="S209" s="35" t="n">
        <v>0.037407</v>
      </c>
      <c r="T209" s="34" t="n">
        <v>519029</v>
      </c>
    </row>
    <row r="210" customFormat="false" ht="15" hidden="false" customHeight="false" outlineLevel="0" collapsed="false">
      <c r="A210" s="28" t="s">
        <v>553</v>
      </c>
      <c r="B210" s="28" t="s">
        <v>294</v>
      </c>
      <c r="C210" s="7" t="s">
        <v>62</v>
      </c>
      <c r="D210" s="28" t="s">
        <v>554</v>
      </c>
      <c r="E210" s="30" t="n">
        <v>13847323</v>
      </c>
      <c r="F210" s="30" t="n">
        <v>423086</v>
      </c>
      <c r="G210" s="30" t="n">
        <v>0</v>
      </c>
      <c r="H210" s="30" t="n">
        <v>423086</v>
      </c>
      <c r="I210" s="31" t="n">
        <v>0.0305536314845085</v>
      </c>
      <c r="J210" s="30" t="n">
        <v>0</v>
      </c>
      <c r="K210" s="10" t="n">
        <f aca="false">J210/E210</f>
        <v>0</v>
      </c>
      <c r="L210" s="30" t="n">
        <v>57231</v>
      </c>
      <c r="M210" s="30" t="n">
        <v>232663</v>
      </c>
      <c r="N210" s="32" t="n">
        <v>11.28</v>
      </c>
      <c r="O210" s="31" t="n">
        <v>0.969446361064911</v>
      </c>
      <c r="P210" s="30" t="n">
        <v>2500</v>
      </c>
      <c r="Q210" s="31" t="n">
        <v>0.00551183102652431</v>
      </c>
      <c r="R210" s="33" t="n">
        <v>138.1012</v>
      </c>
      <c r="S210" s="31" t="n">
        <v>0.035138</v>
      </c>
      <c r="T210" s="30" t="n">
        <v>486571</v>
      </c>
    </row>
    <row r="211" customFormat="false" ht="15" hidden="false" customHeight="false" outlineLevel="0" collapsed="false">
      <c r="A211" s="29" t="s">
        <v>555</v>
      </c>
      <c r="B211" s="29" t="s">
        <v>246</v>
      </c>
      <c r="C211" s="14" t="s">
        <v>63</v>
      </c>
      <c r="D211" s="29" t="s">
        <v>556</v>
      </c>
      <c r="E211" s="34" t="n">
        <v>13840689</v>
      </c>
      <c r="F211" s="34" t="n">
        <v>235128</v>
      </c>
      <c r="G211" s="34" t="n">
        <v>0</v>
      </c>
      <c r="H211" s="34" t="n">
        <v>235128</v>
      </c>
      <c r="I211" s="35" t="n">
        <v>0.0169881712645292</v>
      </c>
      <c r="J211" s="34" t="n">
        <v>15340</v>
      </c>
      <c r="K211" s="17" t="n">
        <f aca="false">J211/E211</f>
        <v>0.00110832632681798</v>
      </c>
      <c r="L211" s="34" t="n">
        <v>-116441</v>
      </c>
      <c r="M211" s="34" t="n">
        <v>28846</v>
      </c>
      <c r="N211" s="36" t="n">
        <v>23.77</v>
      </c>
      <c r="O211" s="35" t="n">
        <v>0.983011841773987</v>
      </c>
      <c r="P211" s="34" t="n">
        <v>9840</v>
      </c>
      <c r="Q211" s="35" t="n">
        <v>0.0205038338899612</v>
      </c>
      <c r="R211" s="37" t="n">
        <v>244.3697</v>
      </c>
      <c r="S211" s="35" t="n">
        <v>0.020569</v>
      </c>
      <c r="T211" s="34" t="n">
        <v>285009</v>
      </c>
    </row>
    <row r="212" customFormat="false" ht="15" hidden="false" customHeight="false" outlineLevel="0" collapsed="false">
      <c r="A212" s="28" t="s">
        <v>557</v>
      </c>
      <c r="B212" s="28" t="s">
        <v>184</v>
      </c>
      <c r="C212" s="7" t="s">
        <v>62</v>
      </c>
      <c r="D212" s="28" t="s">
        <v>558</v>
      </c>
      <c r="E212" s="30" t="n">
        <v>13770286</v>
      </c>
      <c r="F212" s="30" t="n">
        <v>209690</v>
      </c>
      <c r="G212" s="30" t="n">
        <v>14880</v>
      </c>
      <c r="H212" s="30" t="n">
        <v>224570</v>
      </c>
      <c r="I212" s="31" t="n">
        <v>0.0163083039224148</v>
      </c>
      <c r="J212" s="30" t="n">
        <v>0</v>
      </c>
      <c r="K212" s="10" t="n">
        <f aca="false">J212/E212</f>
        <v>0</v>
      </c>
      <c r="L212" s="30" t="n">
        <v>-408576</v>
      </c>
      <c r="M212" s="30" t="n">
        <v>-406732</v>
      </c>
      <c r="N212" s="32" t="n">
        <v>11.33</v>
      </c>
      <c r="O212" s="31" t="n">
        <v>0.983691692352295</v>
      </c>
      <c r="P212" s="30" t="n">
        <v>0</v>
      </c>
      <c r="Q212" s="31" t="n">
        <v>0.000873844313900918</v>
      </c>
      <c r="R212" s="33" t="n">
        <v>94.9295</v>
      </c>
      <c r="S212" s="31" t="n">
        <v>0.017815</v>
      </c>
      <c r="T212" s="30" t="n">
        <v>245320</v>
      </c>
    </row>
    <row r="213" customFormat="false" ht="15" hidden="false" customHeight="false" outlineLevel="0" collapsed="false">
      <c r="A213" s="29" t="s">
        <v>559</v>
      </c>
      <c r="B213" s="29" t="s">
        <v>137</v>
      </c>
      <c r="C213" s="14" t="s">
        <v>63</v>
      </c>
      <c r="D213" s="29" t="s">
        <v>560</v>
      </c>
      <c r="E213" s="34" t="n">
        <v>13592289</v>
      </c>
      <c r="F213" s="34" t="n">
        <v>383577</v>
      </c>
      <c r="G213" s="34" t="n">
        <v>40969</v>
      </c>
      <c r="H213" s="34" t="n">
        <v>424546</v>
      </c>
      <c r="I213" s="35" t="n">
        <v>0.0312343277037144</v>
      </c>
      <c r="J213" s="34" t="n">
        <v>412747</v>
      </c>
      <c r="K213" s="17" t="n">
        <f aca="false">J213/E213</f>
        <v>0.0303662613412649</v>
      </c>
      <c r="L213" s="34" t="n">
        <v>72438</v>
      </c>
      <c r="M213" s="34" t="n">
        <v>67423</v>
      </c>
      <c r="N213" s="36" t="n">
        <v>23.17</v>
      </c>
      <c r="O213" s="35" t="n">
        <v>0.968765676021576</v>
      </c>
      <c r="P213" s="34" t="n">
        <v>415095</v>
      </c>
      <c r="Q213" s="35" t="n">
        <v>0.00487936288118362</v>
      </c>
      <c r="R213" s="37" t="n">
        <v>287.3629</v>
      </c>
      <c r="S213" s="35" t="n">
        <v>0.034366</v>
      </c>
      <c r="T213" s="34" t="n">
        <v>481311</v>
      </c>
    </row>
    <row r="214" customFormat="false" ht="15" hidden="false" customHeight="false" outlineLevel="0" collapsed="false">
      <c r="A214" s="28" t="s">
        <v>561</v>
      </c>
      <c r="B214" s="28" t="s">
        <v>135</v>
      </c>
      <c r="C214" s="7" t="s">
        <v>62</v>
      </c>
      <c r="D214" s="28" t="s">
        <v>562</v>
      </c>
      <c r="E214" s="30" t="n">
        <v>13470722</v>
      </c>
      <c r="F214" s="30" t="n">
        <v>498799</v>
      </c>
      <c r="G214" s="30" t="n">
        <v>50210</v>
      </c>
      <c r="H214" s="30" t="n">
        <v>549009</v>
      </c>
      <c r="I214" s="31" t="n">
        <v>0.0407557226717472</v>
      </c>
      <c r="J214" s="30" t="n">
        <v>0</v>
      </c>
      <c r="K214" s="10" t="n">
        <f aca="false">J214/E214</f>
        <v>0</v>
      </c>
      <c r="L214" s="30" t="n">
        <v>25758</v>
      </c>
      <c r="M214" s="30" t="n">
        <v>-84120</v>
      </c>
      <c r="N214" s="32" t="n">
        <v>16.6</v>
      </c>
      <c r="O214" s="31" t="n">
        <v>0.959244251251221</v>
      </c>
      <c r="P214" s="30" t="n">
        <v>0</v>
      </c>
      <c r="Q214" s="31" t="n">
        <v>0.00456849439069629</v>
      </c>
      <c r="R214" s="33" t="n">
        <v>151.0941</v>
      </c>
      <c r="S214" s="31" t="n">
        <v>0.051366</v>
      </c>
      <c r="T214" s="30" t="n">
        <v>691950</v>
      </c>
    </row>
    <row r="215" customFormat="false" ht="15" hidden="false" customHeight="false" outlineLevel="0" collapsed="false">
      <c r="A215" s="29" t="s">
        <v>563</v>
      </c>
      <c r="B215" s="29" t="s">
        <v>141</v>
      </c>
      <c r="C215" s="14" t="s">
        <v>64</v>
      </c>
      <c r="D215" s="29" t="s">
        <v>564</v>
      </c>
      <c r="E215" s="34" t="n">
        <v>13418194</v>
      </c>
      <c r="F215" s="34" t="n">
        <v>436395</v>
      </c>
      <c r="G215" s="34" t="n">
        <v>7648</v>
      </c>
      <c r="H215" s="34" t="n">
        <v>444043</v>
      </c>
      <c r="I215" s="35" t="n">
        <v>0.0330926068127155</v>
      </c>
      <c r="J215" s="34" t="n">
        <v>0</v>
      </c>
      <c r="K215" s="17" t="n">
        <f aca="false">J215/E215</f>
        <v>0</v>
      </c>
      <c r="L215" s="34" t="n">
        <v>-608</v>
      </c>
      <c r="M215" s="34" t="n">
        <v>4315</v>
      </c>
      <c r="N215" s="36" t="n">
        <v>37.76</v>
      </c>
      <c r="O215" s="35" t="n">
        <v>0.966907382011414</v>
      </c>
      <c r="P215" s="34" t="n">
        <v>3740</v>
      </c>
      <c r="Q215" s="35" t="n">
        <v>0.0204049292951822</v>
      </c>
      <c r="R215" s="37" t="n">
        <v>414.9215</v>
      </c>
      <c r="S215" s="35" t="n">
        <v>0.039233</v>
      </c>
      <c r="T215" s="34" t="n">
        <v>526441</v>
      </c>
    </row>
    <row r="216" customFormat="false" ht="15" hidden="false" customHeight="false" outlineLevel="0" collapsed="false">
      <c r="A216" s="28" t="s">
        <v>565</v>
      </c>
      <c r="B216" s="28" t="s">
        <v>165</v>
      </c>
      <c r="C216" s="7" t="s">
        <v>64</v>
      </c>
      <c r="D216" s="28" t="s">
        <v>566</v>
      </c>
      <c r="E216" s="30" t="n">
        <v>13408832</v>
      </c>
      <c r="F216" s="30" t="n">
        <v>425705</v>
      </c>
      <c r="G216" s="30" t="n">
        <v>3236</v>
      </c>
      <c r="H216" s="30" t="n">
        <v>428941</v>
      </c>
      <c r="I216" s="31" t="n">
        <v>0.031989436596632</v>
      </c>
      <c r="J216" s="30" t="n">
        <v>73955</v>
      </c>
      <c r="K216" s="10" t="n">
        <f aca="false">J216/E216</f>
        <v>0.0055153946294502</v>
      </c>
      <c r="L216" s="30" t="n">
        <v>109939</v>
      </c>
      <c r="M216" s="30" t="n">
        <v>2149</v>
      </c>
      <c r="N216" s="32" t="n">
        <v>18.65</v>
      </c>
      <c r="O216" s="31" t="n">
        <v>0.968010544776917</v>
      </c>
      <c r="P216" s="30" t="n">
        <v>86438</v>
      </c>
      <c r="Q216" s="31" t="n">
        <v>0.00101772940251976</v>
      </c>
      <c r="R216" s="33" t="n">
        <v>227.3652</v>
      </c>
      <c r="S216" s="31" t="n">
        <v>0.041072</v>
      </c>
      <c r="T216" s="30" t="n">
        <v>553767</v>
      </c>
    </row>
    <row r="217" customFormat="false" ht="15" hidden="false" customHeight="false" outlineLevel="0" collapsed="false">
      <c r="A217" s="29" t="s">
        <v>567</v>
      </c>
      <c r="B217" s="29" t="s">
        <v>190</v>
      </c>
      <c r="C217" s="14" t="s">
        <v>64</v>
      </c>
      <c r="D217" s="29" t="s">
        <v>568</v>
      </c>
      <c r="E217" s="34" t="n">
        <v>13297370</v>
      </c>
      <c r="F217" s="34" t="n">
        <v>472940</v>
      </c>
      <c r="G217" s="34" t="n">
        <v>11270</v>
      </c>
      <c r="H217" s="34" t="n">
        <v>484210</v>
      </c>
      <c r="I217" s="35" t="n">
        <v>0.0364139676094055</v>
      </c>
      <c r="J217" s="34" t="n">
        <v>35100</v>
      </c>
      <c r="K217" s="17" t="n">
        <f aca="false">J217/E217</f>
        <v>0.00263961971427433</v>
      </c>
      <c r="L217" s="34" t="n">
        <v>32880</v>
      </c>
      <c r="M217" s="34" t="n">
        <v>13552</v>
      </c>
      <c r="N217" s="36" t="n">
        <v>21.63</v>
      </c>
      <c r="O217" s="35" t="n">
        <v>0.963586032390594</v>
      </c>
      <c r="P217" s="34" t="n">
        <v>51580</v>
      </c>
      <c r="Q217" s="35" t="n">
        <v>0.0159231405705214</v>
      </c>
      <c r="R217" s="37" t="n">
        <v>242.931</v>
      </c>
      <c r="S217" s="35" t="n">
        <v>0.046916</v>
      </c>
      <c r="T217" s="34" t="n">
        <v>625515</v>
      </c>
    </row>
    <row r="218" customFormat="false" ht="15" hidden="false" customHeight="false" outlineLevel="0" collapsed="false">
      <c r="A218" s="28" t="s">
        <v>569</v>
      </c>
      <c r="B218" s="28" t="s">
        <v>156</v>
      </c>
      <c r="C218" s="7" t="s">
        <v>62</v>
      </c>
      <c r="D218" s="28" t="s">
        <v>570</v>
      </c>
      <c r="E218" s="30" t="n">
        <v>13268616</v>
      </c>
      <c r="F218" s="30" t="n">
        <v>190538</v>
      </c>
      <c r="G218" s="30" t="n">
        <v>3128</v>
      </c>
      <c r="H218" s="30" t="n">
        <v>193666</v>
      </c>
      <c r="I218" s="31" t="n">
        <v>0.0145957954227924</v>
      </c>
      <c r="J218" s="30" t="n">
        <v>18833</v>
      </c>
      <c r="K218" s="10" t="n">
        <f aca="false">J218/E218</f>
        <v>0.00141936431049026</v>
      </c>
      <c r="L218" s="30" t="n">
        <v>23323</v>
      </c>
      <c r="M218" s="30" t="n">
        <v>35164</v>
      </c>
      <c r="N218" s="32" t="n">
        <v>16.23</v>
      </c>
      <c r="O218" s="31" t="n">
        <v>0.985404193401337</v>
      </c>
      <c r="P218" s="30" t="n">
        <v>15845</v>
      </c>
      <c r="Q218" s="31" t="n">
        <v>0.00458048796281219</v>
      </c>
      <c r="R218" s="33" t="n">
        <v>151.4389</v>
      </c>
      <c r="S218" s="31" t="n">
        <v>0.021428</v>
      </c>
      <c r="T218" s="30" t="n">
        <v>284725</v>
      </c>
    </row>
    <row r="219" customFormat="false" ht="15" hidden="false" customHeight="false" outlineLevel="0" collapsed="false">
      <c r="A219" s="29" t="s">
        <v>571</v>
      </c>
      <c r="B219" s="29" t="s">
        <v>170</v>
      </c>
      <c r="C219" s="14" t="s">
        <v>63</v>
      </c>
      <c r="D219" s="29" t="s">
        <v>572</v>
      </c>
      <c r="E219" s="34" t="n">
        <v>12831941</v>
      </c>
      <c r="F219" s="34" t="n">
        <v>415535</v>
      </c>
      <c r="G219" s="34" t="n">
        <v>0</v>
      </c>
      <c r="H219" s="34" t="n">
        <v>415535</v>
      </c>
      <c r="I219" s="35" t="n">
        <v>0.0323828645050526</v>
      </c>
      <c r="J219" s="34" t="n">
        <v>93600</v>
      </c>
      <c r="K219" s="17" t="n">
        <f aca="false">J219/E219</f>
        <v>0.00729429787746063</v>
      </c>
      <c r="L219" s="34" t="n">
        <v>437</v>
      </c>
      <c r="M219" s="34" t="n">
        <v>-131901</v>
      </c>
      <c r="N219" s="36" t="n">
        <v>16.53</v>
      </c>
      <c r="O219" s="35" t="n">
        <v>0.967617154121399</v>
      </c>
      <c r="P219" s="34" t="n">
        <v>99297</v>
      </c>
      <c r="Q219" s="35" t="n">
        <v>0.0192451626062393</v>
      </c>
      <c r="R219" s="37" t="n">
        <v>178.7806</v>
      </c>
      <c r="S219" s="35" t="n">
        <v>0.03261</v>
      </c>
      <c r="T219" s="34" t="n">
        <v>421508</v>
      </c>
    </row>
    <row r="220" customFormat="false" ht="15" hidden="false" customHeight="false" outlineLevel="0" collapsed="false">
      <c r="A220" s="28" t="s">
        <v>573</v>
      </c>
      <c r="B220" s="28" t="s">
        <v>159</v>
      </c>
      <c r="C220" s="7" t="s">
        <v>62</v>
      </c>
      <c r="D220" s="28" t="s">
        <v>574</v>
      </c>
      <c r="E220" s="30" t="n">
        <v>12595123</v>
      </c>
      <c r="F220" s="30" t="n">
        <v>489347</v>
      </c>
      <c r="G220" s="30" t="n">
        <v>19545</v>
      </c>
      <c r="H220" s="30" t="n">
        <v>508892</v>
      </c>
      <c r="I220" s="31" t="n">
        <v>0.0404038913547993</v>
      </c>
      <c r="J220" s="30" t="n">
        <v>0</v>
      </c>
      <c r="K220" s="10" t="n">
        <f aca="false">J220/E220</f>
        <v>0</v>
      </c>
      <c r="L220" s="30" t="n">
        <v>-950</v>
      </c>
      <c r="M220" s="30" t="n">
        <v>-38937</v>
      </c>
      <c r="N220" s="32" t="n">
        <v>12.51</v>
      </c>
      <c r="O220" s="31" t="n">
        <v>0.95959609746933</v>
      </c>
      <c r="P220" s="30" t="n">
        <v>0</v>
      </c>
      <c r="Q220" s="31" t="n">
        <v>-0.0019713481888175</v>
      </c>
      <c r="R220" s="33" t="n">
        <v>115.9162</v>
      </c>
      <c r="S220" s="31" t="n">
        <v>0.036649</v>
      </c>
      <c r="T220" s="30" t="n">
        <v>461608</v>
      </c>
    </row>
    <row r="221" customFormat="false" ht="15" hidden="false" customHeight="false" outlineLevel="0" collapsed="false">
      <c r="A221" s="29" t="s">
        <v>575</v>
      </c>
      <c r="B221" s="29" t="s">
        <v>576</v>
      </c>
      <c r="C221" s="14" t="s">
        <v>64</v>
      </c>
      <c r="D221" s="29" t="s">
        <v>577</v>
      </c>
      <c r="E221" s="34" t="n">
        <v>12526325</v>
      </c>
      <c r="F221" s="34" t="n">
        <v>277355</v>
      </c>
      <c r="G221" s="34" t="n">
        <v>0</v>
      </c>
      <c r="H221" s="34" t="n">
        <v>277355</v>
      </c>
      <c r="I221" s="35" t="n">
        <v>0.022141769528389</v>
      </c>
      <c r="J221" s="34" t="n">
        <v>0</v>
      </c>
      <c r="K221" s="17" t="n">
        <f aca="false">J221/E221</f>
        <v>0</v>
      </c>
      <c r="L221" s="34" t="n">
        <v>-627</v>
      </c>
      <c r="M221" s="34" t="n">
        <v>-122019</v>
      </c>
      <c r="N221" s="36" t="n">
        <v>15.13</v>
      </c>
      <c r="O221" s="35" t="n">
        <v>0.977858245372772</v>
      </c>
      <c r="P221" s="34" t="n">
        <v>0</v>
      </c>
      <c r="Q221" s="35" t="n">
        <v>0.00181849510408938</v>
      </c>
      <c r="R221" s="37" t="n">
        <v>176.325</v>
      </c>
      <c r="S221" s="35" t="n">
        <v>0.01816</v>
      </c>
      <c r="T221" s="34" t="n">
        <v>227490</v>
      </c>
    </row>
    <row r="222" customFormat="false" ht="15" hidden="false" customHeight="false" outlineLevel="0" collapsed="false">
      <c r="A222" s="28" t="s">
        <v>578</v>
      </c>
      <c r="B222" s="28" t="s">
        <v>213</v>
      </c>
      <c r="C222" s="7" t="s">
        <v>63</v>
      </c>
      <c r="D222" s="28" t="s">
        <v>579</v>
      </c>
      <c r="E222" s="30" t="n">
        <v>12487174</v>
      </c>
      <c r="F222" s="30" t="n">
        <v>265901</v>
      </c>
      <c r="G222" s="30" t="n">
        <v>0</v>
      </c>
      <c r="H222" s="30" t="n">
        <v>265901</v>
      </c>
      <c r="I222" s="31" t="n">
        <v>0.0212939288467169</v>
      </c>
      <c r="J222" s="30" t="n">
        <v>7500</v>
      </c>
      <c r="K222" s="10" t="n">
        <f aca="false">J222/E222</f>
        <v>0.000600616280352945</v>
      </c>
      <c r="L222" s="30" t="n">
        <v>-29294</v>
      </c>
      <c r="M222" s="30" t="n">
        <v>19699</v>
      </c>
      <c r="N222" s="32" t="n">
        <v>20.17</v>
      </c>
      <c r="O222" s="31" t="n">
        <v>0.978706061840057</v>
      </c>
      <c r="P222" s="30" t="n">
        <v>9180</v>
      </c>
      <c r="Q222" s="31" t="n">
        <v>0.0178488418459892</v>
      </c>
      <c r="R222" s="33" t="n">
        <v>191.2271</v>
      </c>
      <c r="S222" s="31" t="n">
        <v>0.02104</v>
      </c>
      <c r="T222" s="30" t="n">
        <v>262890</v>
      </c>
    </row>
    <row r="223" customFormat="false" ht="15" hidden="false" customHeight="false" outlineLevel="0" collapsed="false">
      <c r="A223" s="29" t="s">
        <v>580</v>
      </c>
      <c r="B223" s="29" t="s">
        <v>148</v>
      </c>
      <c r="C223" s="14" t="s">
        <v>62</v>
      </c>
      <c r="D223" s="29" t="s">
        <v>581</v>
      </c>
      <c r="E223" s="34" t="n">
        <v>12457657</v>
      </c>
      <c r="F223" s="34" t="n">
        <v>491178</v>
      </c>
      <c r="G223" s="34" t="n">
        <v>0</v>
      </c>
      <c r="H223" s="34" t="n">
        <v>491178</v>
      </c>
      <c r="I223" s="35" t="n">
        <v>0.0394277982413769</v>
      </c>
      <c r="J223" s="34" t="n">
        <v>46750</v>
      </c>
      <c r="K223" s="17" t="n">
        <f aca="false">J223/E223</f>
        <v>0.0037527120870321</v>
      </c>
      <c r="L223" s="34" t="n">
        <v>1200</v>
      </c>
      <c r="M223" s="34" t="n">
        <v>-64965</v>
      </c>
      <c r="N223" s="36" t="n">
        <v>12.1</v>
      </c>
      <c r="O223" s="35" t="n">
        <v>0.960572183132172</v>
      </c>
      <c r="P223" s="34" t="n">
        <v>0</v>
      </c>
      <c r="Q223" s="35" t="n">
        <v>0.0083078732714057</v>
      </c>
      <c r="R223" s="37" t="n">
        <v>92.2904</v>
      </c>
      <c r="S223" s="35" t="n">
        <v>0.04159</v>
      </c>
      <c r="T223" s="34" t="n">
        <v>520062</v>
      </c>
    </row>
    <row r="224" customFormat="false" ht="15" hidden="false" customHeight="false" outlineLevel="0" collapsed="false">
      <c r="A224" s="28" t="s">
        <v>582</v>
      </c>
      <c r="B224" s="28" t="s">
        <v>197</v>
      </c>
      <c r="C224" s="7" t="s">
        <v>62</v>
      </c>
      <c r="D224" s="28" t="s">
        <v>583</v>
      </c>
      <c r="E224" s="30" t="n">
        <v>12446182</v>
      </c>
      <c r="F224" s="30" t="n">
        <v>369689</v>
      </c>
      <c r="G224" s="30" t="n">
        <v>49025</v>
      </c>
      <c r="H224" s="30" t="n">
        <v>418714</v>
      </c>
      <c r="I224" s="31" t="n">
        <v>0.0336419641971588</v>
      </c>
      <c r="J224" s="30" t="n">
        <v>9502</v>
      </c>
      <c r="K224" s="10" t="n">
        <f aca="false">J224/E224</f>
        <v>0.000763446975144667</v>
      </c>
      <c r="L224" s="30" t="n">
        <v>14035</v>
      </c>
      <c r="M224" s="30" t="n">
        <v>-158854</v>
      </c>
      <c r="N224" s="32" t="n">
        <v>13.61</v>
      </c>
      <c r="O224" s="31" t="n">
        <v>0.966358065605164</v>
      </c>
      <c r="P224" s="30" t="n">
        <v>21959</v>
      </c>
      <c r="Q224" s="31" t="n">
        <v>0.00346254440955818</v>
      </c>
      <c r="R224" s="33" t="n">
        <v>104.3626</v>
      </c>
      <c r="S224" s="31" t="n">
        <v>0.035847</v>
      </c>
      <c r="T224" s="30" t="n">
        <v>446503</v>
      </c>
    </row>
    <row r="225" customFormat="false" ht="15" hidden="false" customHeight="false" outlineLevel="0" collapsed="false">
      <c r="A225" s="29" t="s">
        <v>584</v>
      </c>
      <c r="B225" s="29" t="s">
        <v>187</v>
      </c>
      <c r="C225" s="14" t="s">
        <v>63</v>
      </c>
      <c r="D225" s="29" t="s">
        <v>585</v>
      </c>
      <c r="E225" s="34" t="n">
        <v>12436708</v>
      </c>
      <c r="F225" s="34" t="n">
        <v>401757</v>
      </c>
      <c r="G225" s="34" t="n">
        <v>0</v>
      </c>
      <c r="H225" s="34" t="n">
        <v>401757</v>
      </c>
      <c r="I225" s="35" t="n">
        <v>0.0323041267693043</v>
      </c>
      <c r="J225" s="34" t="n">
        <v>0</v>
      </c>
      <c r="K225" s="17" t="n">
        <f aca="false">J225/E225</f>
        <v>0</v>
      </c>
      <c r="L225" s="34" t="n">
        <v>61313</v>
      </c>
      <c r="M225" s="34" t="n">
        <v>101736</v>
      </c>
      <c r="N225" s="36" t="n">
        <v>17.04</v>
      </c>
      <c r="O225" s="35" t="n">
        <v>0.967695891857147</v>
      </c>
      <c r="P225" s="34" t="n">
        <v>0</v>
      </c>
      <c r="Q225" s="35" t="n">
        <v>0.0183682963252068</v>
      </c>
      <c r="R225" s="37" t="n">
        <v>145.7106</v>
      </c>
      <c r="S225" s="35" t="n">
        <v>0.030526</v>
      </c>
      <c r="T225" s="34" t="n">
        <v>379643</v>
      </c>
    </row>
    <row r="226" customFormat="false" ht="15" hidden="false" customHeight="false" outlineLevel="0" collapsed="false">
      <c r="A226" s="28" t="s">
        <v>586</v>
      </c>
      <c r="B226" s="28" t="s">
        <v>240</v>
      </c>
      <c r="C226" s="7" t="s">
        <v>63</v>
      </c>
      <c r="D226" s="28" t="s">
        <v>587</v>
      </c>
      <c r="E226" s="30" t="n">
        <v>12398250</v>
      </c>
      <c r="F226" s="30" t="n">
        <v>652630</v>
      </c>
      <c r="G226" s="30" t="n">
        <v>4214</v>
      </c>
      <c r="H226" s="30" t="n">
        <v>656844</v>
      </c>
      <c r="I226" s="31" t="n">
        <v>0.0529787689447403</v>
      </c>
      <c r="J226" s="30" t="n">
        <v>10640</v>
      </c>
      <c r="K226" s="10" t="n">
        <f aca="false">J226/E226</f>
        <v>0.000858185631036638</v>
      </c>
      <c r="L226" s="30" t="n">
        <v>510</v>
      </c>
      <c r="M226" s="30" t="n">
        <v>-89427</v>
      </c>
      <c r="N226" s="32" t="n">
        <v>14.28</v>
      </c>
      <c r="O226" s="31" t="n">
        <v>0.947021245956421</v>
      </c>
      <c r="P226" s="30" t="n">
        <v>10640</v>
      </c>
      <c r="Q226" s="31" t="n">
        <v>0.01875851303339</v>
      </c>
      <c r="R226" s="33" t="n">
        <v>135.9781</v>
      </c>
      <c r="S226" s="31" t="n">
        <v>0.052229</v>
      </c>
      <c r="T226" s="30" t="n">
        <v>648104</v>
      </c>
    </row>
    <row r="227" customFormat="false" ht="15" hidden="false" customHeight="false" outlineLevel="0" collapsed="false">
      <c r="A227" s="29" t="s">
        <v>588</v>
      </c>
      <c r="B227" s="29" t="s">
        <v>170</v>
      </c>
      <c r="C227" s="14" t="s">
        <v>63</v>
      </c>
      <c r="D227" s="29" t="s">
        <v>589</v>
      </c>
      <c r="E227" s="34" t="n">
        <v>12228140</v>
      </c>
      <c r="F227" s="34" t="n">
        <v>347633</v>
      </c>
      <c r="G227" s="34" t="n">
        <v>0</v>
      </c>
      <c r="H227" s="34" t="n">
        <v>347633</v>
      </c>
      <c r="I227" s="35" t="n">
        <v>0.0284289345145226</v>
      </c>
      <c r="J227" s="34" t="n">
        <v>0</v>
      </c>
      <c r="K227" s="17" t="n">
        <f aca="false">J227/E227</f>
        <v>0</v>
      </c>
      <c r="L227" s="34" t="n">
        <v>3873</v>
      </c>
      <c r="M227" s="34" t="n">
        <v>-43338</v>
      </c>
      <c r="N227" s="36" t="n">
        <v>17.67</v>
      </c>
      <c r="O227" s="35" t="n">
        <v>0.971571087837219</v>
      </c>
      <c r="P227" s="34" t="n">
        <v>0</v>
      </c>
      <c r="Q227" s="35" t="n">
        <v>0.0180836878716946</v>
      </c>
      <c r="R227" s="37" t="n">
        <v>150.7018</v>
      </c>
      <c r="S227" s="35" t="n">
        <v>0.031283</v>
      </c>
      <c r="T227" s="34" t="n">
        <v>382543</v>
      </c>
    </row>
    <row r="228" customFormat="false" ht="15" hidden="false" customHeight="false" outlineLevel="0" collapsed="false">
      <c r="A228" s="28" t="s">
        <v>590</v>
      </c>
      <c r="B228" s="28" t="s">
        <v>152</v>
      </c>
      <c r="C228" s="7" t="s">
        <v>64</v>
      </c>
      <c r="D228" s="28" t="s">
        <v>591</v>
      </c>
      <c r="E228" s="30" t="n">
        <v>12104432</v>
      </c>
      <c r="F228" s="30" t="n">
        <v>416120</v>
      </c>
      <c r="G228" s="30" t="n">
        <v>3660</v>
      </c>
      <c r="H228" s="30" t="n">
        <v>419780</v>
      </c>
      <c r="I228" s="31" t="n">
        <v>0.0346798598766327</v>
      </c>
      <c r="J228" s="30" t="n">
        <v>0</v>
      </c>
      <c r="K228" s="10" t="n">
        <f aca="false">J228/E228</f>
        <v>0</v>
      </c>
      <c r="L228" s="30" t="n">
        <v>8178</v>
      </c>
      <c r="M228" s="30" t="n">
        <v>-117781</v>
      </c>
      <c r="N228" s="32" t="n">
        <v>19.5</v>
      </c>
      <c r="O228" s="31" t="n">
        <v>0.96532016992569</v>
      </c>
      <c r="P228" s="30" t="n">
        <v>3660</v>
      </c>
      <c r="Q228" s="31" t="n">
        <v>0.00495244655758142</v>
      </c>
      <c r="R228" s="33" t="n">
        <v>229.834</v>
      </c>
      <c r="S228" s="31" t="n">
        <v>0.043414</v>
      </c>
      <c r="T228" s="30" t="n">
        <v>525511</v>
      </c>
    </row>
    <row r="229" customFormat="false" ht="15" hidden="false" customHeight="false" outlineLevel="0" collapsed="false">
      <c r="A229" s="29" t="s">
        <v>592</v>
      </c>
      <c r="B229" s="29" t="s">
        <v>154</v>
      </c>
      <c r="C229" s="14" t="s">
        <v>61</v>
      </c>
      <c r="D229" s="29" t="s">
        <v>593</v>
      </c>
      <c r="E229" s="34" t="n">
        <v>12058944</v>
      </c>
      <c r="F229" s="34" t="n">
        <v>164369</v>
      </c>
      <c r="G229" s="34" t="n">
        <v>0</v>
      </c>
      <c r="H229" s="34" t="n">
        <v>164369</v>
      </c>
      <c r="I229" s="35" t="n">
        <v>0.0136304637417197</v>
      </c>
      <c r="J229" s="34" t="n">
        <v>0</v>
      </c>
      <c r="K229" s="17" t="n">
        <f aca="false">J229/E229</f>
        <v>0</v>
      </c>
      <c r="L229" s="34" t="n">
        <v>-5509</v>
      </c>
      <c r="M229" s="34" t="n">
        <v>5292</v>
      </c>
      <c r="N229" s="36" t="n">
        <v>14.9</v>
      </c>
      <c r="O229" s="35" t="n">
        <v>0.986369550228119</v>
      </c>
      <c r="P229" s="34" t="n">
        <v>0</v>
      </c>
      <c r="Q229" s="35" t="n">
        <v>0.00271326000802219</v>
      </c>
      <c r="R229" s="37" t="n">
        <v>111.2028</v>
      </c>
      <c r="S229" s="35" t="n">
        <v>0.019555</v>
      </c>
      <c r="T229" s="34" t="n">
        <v>235823</v>
      </c>
    </row>
    <row r="230" customFormat="false" ht="15" hidden="false" customHeight="false" outlineLevel="0" collapsed="false">
      <c r="A230" s="28" t="s">
        <v>594</v>
      </c>
      <c r="B230" s="28" t="s">
        <v>144</v>
      </c>
      <c r="C230" s="7" t="s">
        <v>63</v>
      </c>
      <c r="D230" s="28" t="s">
        <v>595</v>
      </c>
      <c r="E230" s="30" t="n">
        <v>11976441</v>
      </c>
      <c r="F230" s="30" t="n">
        <v>370366</v>
      </c>
      <c r="G230" s="30" t="n">
        <v>3057</v>
      </c>
      <c r="H230" s="30" t="n">
        <v>373423</v>
      </c>
      <c r="I230" s="31" t="n">
        <v>0.0311797969043255</v>
      </c>
      <c r="J230" s="30" t="n">
        <v>12000</v>
      </c>
      <c r="K230" s="10" t="n">
        <f aca="false">J230/E230</f>
        <v>0.0010019671119325</v>
      </c>
      <c r="L230" s="30" t="n">
        <v>4049</v>
      </c>
      <c r="M230" s="30" t="n">
        <v>20217</v>
      </c>
      <c r="N230" s="32" t="n">
        <v>21.98</v>
      </c>
      <c r="O230" s="31" t="n">
        <v>0.968820214271545</v>
      </c>
      <c r="P230" s="30" t="n">
        <v>22500</v>
      </c>
      <c r="Q230" s="31" t="n">
        <v>0.0195345692336559</v>
      </c>
      <c r="R230" s="33" t="n">
        <v>198.4947</v>
      </c>
      <c r="S230" s="31" t="n">
        <v>0.027008</v>
      </c>
      <c r="T230" s="30" t="n">
        <v>323792</v>
      </c>
    </row>
    <row r="231" customFormat="false" ht="15" hidden="false" customHeight="false" outlineLevel="0" collapsed="false">
      <c r="A231" s="29" t="s">
        <v>596</v>
      </c>
      <c r="B231" s="29" t="s">
        <v>141</v>
      </c>
      <c r="C231" s="14" t="s">
        <v>64</v>
      </c>
      <c r="D231" s="29" t="s">
        <v>597</v>
      </c>
      <c r="E231" s="34" t="n">
        <v>11970014</v>
      </c>
      <c r="F231" s="34" t="n">
        <v>549047</v>
      </c>
      <c r="G231" s="34" t="n">
        <v>1125</v>
      </c>
      <c r="H231" s="34" t="n">
        <v>550172</v>
      </c>
      <c r="I231" s="35" t="n">
        <v>0.0459625199437141</v>
      </c>
      <c r="J231" s="34" t="n">
        <v>38452</v>
      </c>
      <c r="K231" s="17" t="n">
        <f aca="false">J231/E231</f>
        <v>0.00321236048679642</v>
      </c>
      <c r="L231" s="34" t="n">
        <v>7482</v>
      </c>
      <c r="M231" s="34" t="n">
        <v>56924</v>
      </c>
      <c r="N231" s="36" t="n">
        <v>18.48</v>
      </c>
      <c r="O231" s="35" t="n">
        <v>0.954037487506866</v>
      </c>
      <c r="P231" s="34" t="n">
        <v>42116</v>
      </c>
      <c r="Q231" s="35" t="n">
        <v>0.0139817614108324</v>
      </c>
      <c r="R231" s="37" t="n">
        <v>189.5572</v>
      </c>
      <c r="S231" s="35" t="n">
        <v>0.048072</v>
      </c>
      <c r="T231" s="34" t="n">
        <v>577272</v>
      </c>
    </row>
    <row r="232" customFormat="false" ht="15" hidden="false" customHeight="false" outlineLevel="0" collapsed="false">
      <c r="A232" s="28" t="s">
        <v>598</v>
      </c>
      <c r="B232" s="28" t="s">
        <v>187</v>
      </c>
      <c r="C232" s="7" t="s">
        <v>63</v>
      </c>
      <c r="D232" s="28" t="s">
        <v>599</v>
      </c>
      <c r="E232" s="30" t="n">
        <v>11935591</v>
      </c>
      <c r="F232" s="30" t="n">
        <v>285792</v>
      </c>
      <c r="G232" s="30" t="n">
        <v>0</v>
      </c>
      <c r="H232" s="30" t="n">
        <v>285792</v>
      </c>
      <c r="I232" s="31" t="n">
        <v>0.0239445194602013</v>
      </c>
      <c r="J232" s="30" t="n">
        <v>18000</v>
      </c>
      <c r="K232" s="10" t="n">
        <f aca="false">J232/E232</f>
        <v>0.00150809457194034</v>
      </c>
      <c r="L232" s="30" t="n">
        <v>14300</v>
      </c>
      <c r="M232" s="30" t="n">
        <v>-48223</v>
      </c>
      <c r="N232" s="32" t="n">
        <v>16.92</v>
      </c>
      <c r="O232" s="31" t="n">
        <v>0.976055502891541</v>
      </c>
      <c r="P232" s="30" t="n">
        <v>27500</v>
      </c>
      <c r="Q232" s="31" t="n">
        <v>0.0197840947657824</v>
      </c>
      <c r="R232" s="33" t="n">
        <v>143.5108</v>
      </c>
      <c r="S232" s="31" t="n">
        <v>0.02324</v>
      </c>
      <c r="T232" s="30" t="n">
        <v>277802</v>
      </c>
    </row>
    <row r="233" customFormat="false" ht="15" hidden="false" customHeight="false" outlineLevel="0" collapsed="false">
      <c r="A233" s="29" t="s">
        <v>600</v>
      </c>
      <c r="B233" s="29" t="s">
        <v>184</v>
      </c>
      <c r="C233" s="14" t="s">
        <v>62</v>
      </c>
      <c r="D233" s="29" t="s">
        <v>601</v>
      </c>
      <c r="E233" s="34" t="n">
        <v>11927279</v>
      </c>
      <c r="F233" s="34" t="n">
        <v>282093</v>
      </c>
      <c r="G233" s="34" t="n">
        <v>16854</v>
      </c>
      <c r="H233" s="34" t="n">
        <v>298947</v>
      </c>
      <c r="I233" s="35" t="n">
        <v>0.0250641405582428</v>
      </c>
      <c r="J233" s="34" t="n">
        <v>20000</v>
      </c>
      <c r="K233" s="17" t="n">
        <f aca="false">J233/E233</f>
        <v>0.0016768283864241</v>
      </c>
      <c r="L233" s="34" t="n">
        <v>9866</v>
      </c>
      <c r="M233" s="34" t="n">
        <v>12326</v>
      </c>
      <c r="N233" s="36" t="n">
        <v>15.16</v>
      </c>
      <c r="O233" s="35" t="n">
        <v>0.974935829639435</v>
      </c>
      <c r="P233" s="34" t="n">
        <v>32700</v>
      </c>
      <c r="Q233" s="35" t="n">
        <v>0.0109020816162229</v>
      </c>
      <c r="R233" s="37" t="n">
        <v>149.3935</v>
      </c>
      <c r="S233" s="35" t="n">
        <v>0.031557</v>
      </c>
      <c r="T233" s="34" t="n">
        <v>377028</v>
      </c>
    </row>
    <row r="234" customFormat="false" ht="15" hidden="false" customHeight="false" outlineLevel="0" collapsed="false">
      <c r="A234" s="28" t="s">
        <v>602</v>
      </c>
      <c r="B234" s="28" t="s">
        <v>144</v>
      </c>
      <c r="C234" s="7" t="s">
        <v>63</v>
      </c>
      <c r="D234" s="28" t="s">
        <v>603</v>
      </c>
      <c r="E234" s="30" t="n">
        <v>11922015</v>
      </c>
      <c r="F234" s="30" t="n">
        <v>374571</v>
      </c>
      <c r="G234" s="30" t="n">
        <v>6675</v>
      </c>
      <c r="H234" s="30" t="n">
        <v>381246</v>
      </c>
      <c r="I234" s="31" t="n">
        <v>0.0319783203303814</v>
      </c>
      <c r="J234" s="30" t="n">
        <v>83700</v>
      </c>
      <c r="K234" s="10" t="n">
        <f aca="false">J234/E234</f>
        <v>0.00702062528859425</v>
      </c>
      <c r="L234" s="30" t="n">
        <v>56732</v>
      </c>
      <c r="M234" s="30" t="n">
        <v>123593</v>
      </c>
      <c r="N234" s="32" t="n">
        <v>20.82</v>
      </c>
      <c r="O234" s="31" t="n">
        <v>0.96802169084549</v>
      </c>
      <c r="P234" s="30" t="n">
        <v>79548</v>
      </c>
      <c r="Q234" s="31" t="n">
        <v>0.0198890343308449</v>
      </c>
      <c r="R234" s="33" t="n">
        <v>223.396</v>
      </c>
      <c r="S234" s="31" t="n">
        <v>0.01869</v>
      </c>
      <c r="T234" s="30" t="n">
        <v>224396</v>
      </c>
    </row>
    <row r="235" customFormat="false" ht="15" hidden="false" customHeight="false" outlineLevel="0" collapsed="false">
      <c r="A235" s="29" t="s">
        <v>604</v>
      </c>
      <c r="B235" s="29" t="s">
        <v>141</v>
      </c>
      <c r="C235" s="14" t="s">
        <v>64</v>
      </c>
      <c r="D235" s="29" t="s">
        <v>605</v>
      </c>
      <c r="E235" s="34" t="n">
        <v>11906994</v>
      </c>
      <c r="F235" s="34" t="n">
        <v>478926</v>
      </c>
      <c r="G235" s="34" t="n">
        <v>0</v>
      </c>
      <c r="H235" s="34" t="n">
        <v>478926</v>
      </c>
      <c r="I235" s="35" t="n">
        <v>0.040222242474556</v>
      </c>
      <c r="J235" s="34" t="n">
        <v>5000</v>
      </c>
      <c r="K235" s="17" t="n">
        <f aca="false">J235/E235</f>
        <v>0.000419921266442227</v>
      </c>
      <c r="L235" s="34" t="n">
        <v>-4053</v>
      </c>
      <c r="M235" s="34" t="n">
        <v>54144</v>
      </c>
      <c r="N235" s="36" t="n">
        <v>27.57</v>
      </c>
      <c r="O235" s="35" t="n">
        <v>0.959777772426605</v>
      </c>
      <c r="P235" s="34" t="n">
        <v>0</v>
      </c>
      <c r="Q235" s="35" t="n">
        <v>0.0112084038555622</v>
      </c>
      <c r="R235" s="37" t="n">
        <v>356.9427</v>
      </c>
      <c r="S235" s="35" t="n">
        <v>0.037117</v>
      </c>
      <c r="T235" s="34" t="n">
        <v>442141</v>
      </c>
    </row>
    <row r="236" customFormat="false" ht="15" hidden="false" customHeight="false" outlineLevel="0" collapsed="false">
      <c r="A236" s="28" t="s">
        <v>606</v>
      </c>
      <c r="B236" s="28" t="s">
        <v>137</v>
      </c>
      <c r="C236" s="7" t="s">
        <v>63</v>
      </c>
      <c r="D236" s="28" t="s">
        <v>607</v>
      </c>
      <c r="E236" s="30" t="n">
        <v>11769865</v>
      </c>
      <c r="F236" s="30" t="n">
        <v>307272</v>
      </c>
      <c r="G236" s="30" t="n">
        <v>10908</v>
      </c>
      <c r="H236" s="30" t="n">
        <v>318180</v>
      </c>
      <c r="I236" s="31" t="n">
        <v>0.027033444494009</v>
      </c>
      <c r="J236" s="30" t="n">
        <v>14700</v>
      </c>
      <c r="K236" s="10" t="n">
        <f aca="false">J236/E236</f>
        <v>0.00124895230319124</v>
      </c>
      <c r="L236" s="30" t="n">
        <v>16881</v>
      </c>
      <c r="M236" s="30" t="n">
        <v>-5504</v>
      </c>
      <c r="N236" s="32" t="n">
        <v>16.1</v>
      </c>
      <c r="O236" s="31" t="n">
        <v>0.972966551780701</v>
      </c>
      <c r="P236" s="30" t="n">
        <v>14700</v>
      </c>
      <c r="Q236" s="31" t="n">
        <v>0.00440324004739523</v>
      </c>
      <c r="R236" s="33" t="n">
        <v>187.6761</v>
      </c>
      <c r="S236" s="31" t="n">
        <v>0.029354</v>
      </c>
      <c r="T236" s="30" t="n">
        <v>345927</v>
      </c>
    </row>
    <row r="237" customFormat="false" ht="15" hidden="false" customHeight="false" outlineLevel="0" collapsed="false">
      <c r="A237" s="29" t="s">
        <v>608</v>
      </c>
      <c r="B237" s="29" t="s">
        <v>304</v>
      </c>
      <c r="C237" s="14" t="s">
        <v>64</v>
      </c>
      <c r="D237" s="29" t="s">
        <v>609</v>
      </c>
      <c r="E237" s="34" t="n">
        <v>11613928</v>
      </c>
      <c r="F237" s="34" t="n">
        <v>102944</v>
      </c>
      <c r="G237" s="34" t="n">
        <v>9569</v>
      </c>
      <c r="H237" s="34" t="n">
        <v>112513</v>
      </c>
      <c r="I237" s="35" t="n">
        <v>0.009687764570117</v>
      </c>
      <c r="J237" s="34" t="n">
        <v>15618</v>
      </c>
      <c r="K237" s="17" t="n">
        <f aca="false">J237/E237</f>
        <v>0.00134476466532253</v>
      </c>
      <c r="L237" s="34" t="n">
        <v>30362</v>
      </c>
      <c r="M237" s="34" t="n">
        <v>55760</v>
      </c>
      <c r="N237" s="36" t="n">
        <v>18.64</v>
      </c>
      <c r="O237" s="35" t="n">
        <v>0.990312218666077</v>
      </c>
      <c r="P237" s="34" t="n">
        <v>10404</v>
      </c>
      <c r="Q237" s="35" t="n">
        <v>0.017943661659956</v>
      </c>
      <c r="R237" s="37" t="n">
        <v>186.5718</v>
      </c>
      <c r="S237" s="35" t="n">
        <v>0.015266</v>
      </c>
      <c r="T237" s="34" t="n">
        <v>177541</v>
      </c>
    </row>
    <row r="238" customFormat="false" ht="15" hidden="false" customHeight="false" outlineLevel="0" collapsed="false">
      <c r="A238" s="28" t="s">
        <v>610</v>
      </c>
      <c r="B238" s="28" t="s">
        <v>363</v>
      </c>
      <c r="C238" s="7" t="s">
        <v>63</v>
      </c>
      <c r="D238" s="28" t="s">
        <v>611</v>
      </c>
      <c r="E238" s="30" t="n">
        <v>11602238</v>
      </c>
      <c r="F238" s="30" t="n">
        <v>117352</v>
      </c>
      <c r="G238" s="30" t="n">
        <v>0</v>
      </c>
      <c r="H238" s="30" t="n">
        <v>117352</v>
      </c>
      <c r="I238" s="31" t="n">
        <v>0.0101145999506116</v>
      </c>
      <c r="J238" s="30" t="n">
        <v>0</v>
      </c>
      <c r="K238" s="10" t="n">
        <f aca="false">J238/E238</f>
        <v>0</v>
      </c>
      <c r="L238" s="30" t="n">
        <v>0</v>
      </c>
      <c r="M238" s="30" t="n">
        <v>21066</v>
      </c>
      <c r="N238" s="32" t="n">
        <v>11.35</v>
      </c>
      <c r="O238" s="31" t="n">
        <v>0.98988538980484</v>
      </c>
      <c r="P238" s="30" t="n">
        <v>0</v>
      </c>
      <c r="Q238" s="31" t="n">
        <v>0.00498224003240466</v>
      </c>
      <c r="R238" s="33" t="n">
        <v>109.9672</v>
      </c>
      <c r="S238" s="31" t="n">
        <v>0.015321</v>
      </c>
      <c r="T238" s="30" t="n">
        <v>177768</v>
      </c>
    </row>
    <row r="239" customFormat="false" ht="15" hidden="false" customHeight="false" outlineLevel="0" collapsed="false">
      <c r="A239" s="29" t="s">
        <v>612</v>
      </c>
      <c r="B239" s="29" t="s">
        <v>161</v>
      </c>
      <c r="C239" s="14" t="s">
        <v>63</v>
      </c>
      <c r="D239" s="29" t="s">
        <v>613</v>
      </c>
      <c r="E239" s="34" t="n">
        <v>11549439</v>
      </c>
      <c r="F239" s="34" t="n">
        <v>279329</v>
      </c>
      <c r="G239" s="34" t="n">
        <v>78911</v>
      </c>
      <c r="H239" s="34" t="n">
        <v>358240</v>
      </c>
      <c r="I239" s="35" t="n">
        <v>0.0310179572552443</v>
      </c>
      <c r="J239" s="34" t="n">
        <v>297920</v>
      </c>
      <c r="K239" s="17" t="n">
        <f aca="false">J239/E239</f>
        <v>0.0257951923032798</v>
      </c>
      <c r="L239" s="34" t="n">
        <v>40889</v>
      </c>
      <c r="M239" s="34" t="n">
        <v>32598</v>
      </c>
      <c r="N239" s="36" t="n">
        <v>20.36</v>
      </c>
      <c r="O239" s="35" t="n">
        <v>0.968982040882111</v>
      </c>
      <c r="P239" s="34" t="n">
        <v>120692</v>
      </c>
      <c r="Q239" s="35" t="n">
        <v>0.0209905933588743</v>
      </c>
      <c r="R239" s="37" t="n">
        <v>188.5774</v>
      </c>
      <c r="S239" s="35" t="n">
        <v>0.046146</v>
      </c>
      <c r="T239" s="34" t="n">
        <v>546713</v>
      </c>
    </row>
    <row r="240" customFormat="false" ht="15" hidden="false" customHeight="false" outlineLevel="0" collapsed="false">
      <c r="A240" s="28" t="s">
        <v>614</v>
      </c>
      <c r="B240" s="28" t="s">
        <v>165</v>
      </c>
      <c r="C240" s="7" t="s">
        <v>64</v>
      </c>
      <c r="D240" s="28" t="s">
        <v>615</v>
      </c>
      <c r="E240" s="30" t="n">
        <v>11527967</v>
      </c>
      <c r="F240" s="30" t="n">
        <v>442102</v>
      </c>
      <c r="G240" s="30" t="n">
        <v>236958</v>
      </c>
      <c r="H240" s="30" t="n">
        <v>679060</v>
      </c>
      <c r="I240" s="31" t="n">
        <v>0.058905441313982</v>
      </c>
      <c r="J240" s="30" t="n">
        <v>22657</v>
      </c>
      <c r="K240" s="10" t="n">
        <f aca="false">J240/E240</f>
        <v>0.00196539424514314</v>
      </c>
      <c r="L240" s="30" t="n">
        <v>5665</v>
      </c>
      <c r="M240" s="30" t="n">
        <v>56323</v>
      </c>
      <c r="N240" s="32" t="n">
        <v>16.33</v>
      </c>
      <c r="O240" s="31" t="n">
        <v>0.941094577312469</v>
      </c>
      <c r="P240" s="30" t="n">
        <v>27372</v>
      </c>
      <c r="Q240" s="31" t="n">
        <v>-0.000477161433082074</v>
      </c>
      <c r="R240" s="33" t="n">
        <v>140.7379</v>
      </c>
      <c r="S240" s="31" t="n">
        <v>0.061525</v>
      </c>
      <c r="T240" s="30" t="n">
        <v>710662</v>
      </c>
    </row>
    <row r="241" customFormat="false" ht="15" hidden="false" customHeight="false" outlineLevel="0" collapsed="false">
      <c r="A241" s="29" t="s">
        <v>616</v>
      </c>
      <c r="B241" s="29" t="s">
        <v>240</v>
      </c>
      <c r="C241" s="14" t="s">
        <v>63</v>
      </c>
      <c r="D241" s="29" t="s">
        <v>617</v>
      </c>
      <c r="E241" s="34" t="n">
        <v>11459847</v>
      </c>
      <c r="F241" s="34" t="n">
        <v>367843</v>
      </c>
      <c r="G241" s="34" t="n">
        <v>49220</v>
      </c>
      <c r="H241" s="34" t="n">
        <v>417063</v>
      </c>
      <c r="I241" s="35" t="n">
        <v>0.0363934189081192</v>
      </c>
      <c r="J241" s="34" t="n">
        <v>0</v>
      </c>
      <c r="K241" s="17" t="n">
        <f aca="false">J241/E241</f>
        <v>0</v>
      </c>
      <c r="L241" s="34" t="n">
        <v>49205</v>
      </c>
      <c r="M241" s="34" t="n">
        <v>-80969</v>
      </c>
      <c r="N241" s="36" t="n">
        <v>16.33</v>
      </c>
      <c r="O241" s="35" t="n">
        <v>0.963606595993042</v>
      </c>
      <c r="P241" s="34" t="n">
        <v>48000</v>
      </c>
      <c r="Q241" s="35" t="n">
        <v>0.0178551282733679</v>
      </c>
      <c r="R241" s="37" t="n">
        <v>151.6373</v>
      </c>
      <c r="S241" s="35" t="n">
        <v>0.047601</v>
      </c>
      <c r="T241" s="34" t="n">
        <v>545508</v>
      </c>
    </row>
    <row r="242" customFormat="false" ht="15" hidden="false" customHeight="false" outlineLevel="0" collapsed="false">
      <c r="A242" s="28" t="s">
        <v>618</v>
      </c>
      <c r="B242" s="28" t="s">
        <v>173</v>
      </c>
      <c r="C242" s="7" t="s">
        <v>62</v>
      </c>
      <c r="D242" s="28" t="s">
        <v>619</v>
      </c>
      <c r="E242" s="30" t="n">
        <v>11354687</v>
      </c>
      <c r="F242" s="30" t="n">
        <v>106904</v>
      </c>
      <c r="G242" s="30" t="n">
        <v>0</v>
      </c>
      <c r="H242" s="30" t="n">
        <v>106904</v>
      </c>
      <c r="I242" s="31" t="n">
        <v>0.00941496714949608</v>
      </c>
      <c r="J242" s="30" t="n">
        <v>0</v>
      </c>
      <c r="K242" s="10" t="n">
        <f aca="false">J242/E242</f>
        <v>0</v>
      </c>
      <c r="L242" s="30" t="n">
        <v>9548</v>
      </c>
      <c r="M242" s="30" t="n">
        <v>28249</v>
      </c>
      <c r="N242" s="32" t="n">
        <v>11.51</v>
      </c>
      <c r="O242" s="31" t="n">
        <v>0.990585029125214</v>
      </c>
      <c r="P242" s="30" t="n">
        <v>0</v>
      </c>
      <c r="Q242" s="31" t="n">
        <v>0.00216644583269954</v>
      </c>
      <c r="R242" s="33" t="n">
        <v>83.2324</v>
      </c>
      <c r="S242" s="31" t="n">
        <v>0.020052</v>
      </c>
      <c r="T242" s="30" t="n">
        <v>227690</v>
      </c>
    </row>
    <row r="243" customFormat="false" ht="15" hidden="false" customHeight="false" outlineLevel="0" collapsed="false">
      <c r="A243" s="29" t="s">
        <v>620</v>
      </c>
      <c r="B243" s="29" t="s">
        <v>139</v>
      </c>
      <c r="C243" s="14" t="s">
        <v>61</v>
      </c>
      <c r="D243" s="29" t="s">
        <v>621</v>
      </c>
      <c r="E243" s="34" t="n">
        <v>11314636</v>
      </c>
      <c r="F243" s="34" t="n">
        <v>463409</v>
      </c>
      <c r="G243" s="34" t="n">
        <v>2933</v>
      </c>
      <c r="H243" s="34" t="n">
        <v>466342</v>
      </c>
      <c r="I243" s="35" t="n">
        <v>0.041215818375349</v>
      </c>
      <c r="J243" s="34" t="n">
        <v>10800</v>
      </c>
      <c r="K243" s="17" t="n">
        <f aca="false">J243/E243</f>
        <v>0.000954515903118757</v>
      </c>
      <c r="L243" s="34" t="n">
        <v>-11449</v>
      </c>
      <c r="M243" s="34" t="n">
        <v>-75454</v>
      </c>
      <c r="N243" s="36" t="n">
        <v>18.39</v>
      </c>
      <c r="O243" s="35" t="n">
        <v>0.958784162998199</v>
      </c>
      <c r="P243" s="34" t="n">
        <v>10800</v>
      </c>
      <c r="Q243" s="35" t="n">
        <v>0.00686186039820313</v>
      </c>
      <c r="R243" s="37" t="n">
        <v>154.8887</v>
      </c>
      <c r="S243" s="35" t="n">
        <v>0.051463</v>
      </c>
      <c r="T243" s="34" t="n">
        <v>582848</v>
      </c>
    </row>
    <row r="244" customFormat="false" ht="15" hidden="false" customHeight="false" outlineLevel="0" collapsed="false">
      <c r="A244" s="28" t="s">
        <v>622</v>
      </c>
      <c r="B244" s="28" t="s">
        <v>190</v>
      </c>
      <c r="C244" s="7" t="s">
        <v>64</v>
      </c>
      <c r="D244" s="28" t="s">
        <v>623</v>
      </c>
      <c r="E244" s="30" t="n">
        <v>11142625</v>
      </c>
      <c r="F244" s="30" t="n">
        <v>303421</v>
      </c>
      <c r="G244" s="30" t="n">
        <v>15550</v>
      </c>
      <c r="H244" s="30" t="n">
        <v>318971</v>
      </c>
      <c r="I244" s="31" t="n">
        <v>0.028626199811697</v>
      </c>
      <c r="J244" s="30" t="n">
        <v>30000</v>
      </c>
      <c r="K244" s="10" t="n">
        <f aca="false">J244/E244</f>
        <v>0.00269236378321984</v>
      </c>
      <c r="L244" s="30" t="n">
        <v>4500</v>
      </c>
      <c r="M244" s="30" t="n">
        <v>86841</v>
      </c>
      <c r="N244" s="32" t="n">
        <v>19.06</v>
      </c>
      <c r="O244" s="31" t="n">
        <v>0.971373796463013</v>
      </c>
      <c r="P244" s="30" t="n">
        <v>0</v>
      </c>
      <c r="Q244" s="31" t="n">
        <v>0.0219026505947113</v>
      </c>
      <c r="R244" s="33" t="n">
        <v>193.5393</v>
      </c>
      <c r="S244" s="31" t="n">
        <v>0.034429</v>
      </c>
      <c r="T244" s="30" t="n">
        <v>384671</v>
      </c>
    </row>
    <row r="245" customFormat="false" ht="15" hidden="false" customHeight="false" outlineLevel="0" collapsed="false">
      <c r="A245" s="29" t="s">
        <v>624</v>
      </c>
      <c r="B245" s="29" t="s">
        <v>197</v>
      </c>
      <c r="C245" s="14" t="s">
        <v>62</v>
      </c>
      <c r="D245" s="29" t="s">
        <v>625</v>
      </c>
      <c r="E245" s="34" t="n">
        <v>11136934</v>
      </c>
      <c r="F245" s="34" t="n">
        <v>266808</v>
      </c>
      <c r="G245" s="34" t="n">
        <v>6960</v>
      </c>
      <c r="H245" s="34" t="n">
        <v>273768</v>
      </c>
      <c r="I245" s="35" t="n">
        <v>0.0245819892734289</v>
      </c>
      <c r="J245" s="34" t="n">
        <v>0</v>
      </c>
      <c r="K245" s="17" t="n">
        <f aca="false">J245/E245</f>
        <v>0</v>
      </c>
      <c r="L245" s="34" t="n">
        <v>69526</v>
      </c>
      <c r="M245" s="34" t="n">
        <v>187349</v>
      </c>
      <c r="N245" s="36" t="n">
        <v>20.3</v>
      </c>
      <c r="O245" s="35" t="n">
        <v>0.975418031215668</v>
      </c>
      <c r="P245" s="34" t="n">
        <v>2314</v>
      </c>
      <c r="Q245" s="35" t="n">
        <v>0.0594515427947044</v>
      </c>
      <c r="R245" s="37" t="n">
        <v>176.7331</v>
      </c>
      <c r="S245" s="35" t="n">
        <v>0.033768</v>
      </c>
      <c r="T245" s="34" t="n">
        <v>376075</v>
      </c>
    </row>
    <row r="246" customFormat="false" ht="15" hidden="false" customHeight="false" outlineLevel="0" collapsed="false">
      <c r="A246" s="28" t="s">
        <v>626</v>
      </c>
      <c r="B246" s="28" t="s">
        <v>139</v>
      </c>
      <c r="C246" s="7" t="s">
        <v>61</v>
      </c>
      <c r="D246" s="28" t="s">
        <v>627</v>
      </c>
      <c r="E246" s="30" t="n">
        <v>11094666</v>
      </c>
      <c r="F246" s="30" t="n">
        <v>594299</v>
      </c>
      <c r="G246" s="30" t="n">
        <v>0</v>
      </c>
      <c r="H246" s="30" t="n">
        <v>594299</v>
      </c>
      <c r="I246" s="31" t="n">
        <v>0.0535661913454533</v>
      </c>
      <c r="J246" s="30" t="n">
        <v>1500</v>
      </c>
      <c r="K246" s="10" t="n">
        <f aca="false">J246/E246</f>
        <v>0.00013520010426632</v>
      </c>
      <c r="L246" s="30" t="n">
        <v>-13000</v>
      </c>
      <c r="M246" s="30" t="n">
        <v>96631</v>
      </c>
      <c r="N246" s="32" t="n">
        <v>15.05</v>
      </c>
      <c r="O246" s="31" t="n">
        <v>0.946433782577515</v>
      </c>
      <c r="P246" s="30" t="n">
        <v>1500</v>
      </c>
      <c r="Q246" s="31" t="n">
        <v>0.00941270217299461</v>
      </c>
      <c r="R246" s="33" t="n">
        <v>119.229</v>
      </c>
      <c r="S246" s="31" t="n">
        <v>0.032846</v>
      </c>
      <c r="T246" s="30" t="n">
        <v>364466</v>
      </c>
    </row>
    <row r="247" customFormat="false" ht="15" hidden="false" customHeight="false" outlineLevel="0" collapsed="false">
      <c r="A247" s="29" t="s">
        <v>628</v>
      </c>
      <c r="B247" s="29" t="s">
        <v>629</v>
      </c>
      <c r="C247" s="14" t="s">
        <v>63</v>
      </c>
      <c r="D247" s="29" t="s">
        <v>630</v>
      </c>
      <c r="E247" s="34" t="n">
        <v>11064541</v>
      </c>
      <c r="F247" s="34" t="n">
        <v>497749</v>
      </c>
      <c r="G247" s="34" t="n">
        <v>0</v>
      </c>
      <c r="H247" s="34" t="n">
        <v>497749</v>
      </c>
      <c r="I247" s="35" t="n">
        <v>0.0449859611690044</v>
      </c>
      <c r="J247" s="34" t="n">
        <v>8419</v>
      </c>
      <c r="K247" s="17" t="n">
        <f aca="false">J247/E247</f>
        <v>0.000760899164276223</v>
      </c>
      <c r="L247" s="34" t="n">
        <v>33372</v>
      </c>
      <c r="M247" s="34" t="n">
        <v>11667</v>
      </c>
      <c r="N247" s="36" t="n">
        <v>17.92</v>
      </c>
      <c r="O247" s="35" t="n">
        <v>0.955014050006866</v>
      </c>
      <c r="P247" s="34" t="n">
        <v>12814</v>
      </c>
      <c r="Q247" s="35" t="n">
        <v>0.00804591085761786</v>
      </c>
      <c r="R247" s="37" t="n">
        <v>183.6529</v>
      </c>
      <c r="S247" s="35" t="n">
        <v>0.049762</v>
      </c>
      <c r="T247" s="34" t="n">
        <v>551021</v>
      </c>
    </row>
    <row r="248" customFormat="false" ht="15" hidden="false" customHeight="false" outlineLevel="0" collapsed="false">
      <c r="A248" s="28" t="s">
        <v>631</v>
      </c>
      <c r="B248" s="28" t="s">
        <v>152</v>
      </c>
      <c r="C248" s="7" t="s">
        <v>64</v>
      </c>
      <c r="D248" s="28" t="s">
        <v>632</v>
      </c>
      <c r="E248" s="30" t="n">
        <v>11015398</v>
      </c>
      <c r="F248" s="30" t="n">
        <v>287699</v>
      </c>
      <c r="G248" s="30" t="n">
        <v>1700</v>
      </c>
      <c r="H248" s="30" t="n">
        <v>289399</v>
      </c>
      <c r="I248" s="31" t="n">
        <v>0.0262722242623568</v>
      </c>
      <c r="J248" s="30" t="n">
        <v>0</v>
      </c>
      <c r="K248" s="10" t="n">
        <f aca="false">J248/E248</f>
        <v>0</v>
      </c>
      <c r="L248" s="30" t="n">
        <v>14930</v>
      </c>
      <c r="M248" s="30" t="n">
        <v>30053</v>
      </c>
      <c r="N248" s="32" t="n">
        <v>15.64</v>
      </c>
      <c r="O248" s="31" t="n">
        <v>0.973727762699127</v>
      </c>
      <c r="P248" s="30" t="n">
        <v>2262</v>
      </c>
      <c r="Q248" s="31" t="n">
        <v>0.00301656732335687</v>
      </c>
      <c r="R248" s="33" t="n">
        <v>173.5189</v>
      </c>
      <c r="S248" s="31" t="n">
        <v>0.024298</v>
      </c>
      <c r="T248" s="30" t="n">
        <v>267663</v>
      </c>
    </row>
    <row r="249" customFormat="false" ht="15" hidden="false" customHeight="false" outlineLevel="0" collapsed="false">
      <c r="A249" s="29" t="s">
        <v>633</v>
      </c>
      <c r="B249" s="29" t="s">
        <v>213</v>
      </c>
      <c r="C249" s="14" t="s">
        <v>63</v>
      </c>
      <c r="D249" s="29" t="s">
        <v>634</v>
      </c>
      <c r="E249" s="34" t="n">
        <v>11013177</v>
      </c>
      <c r="F249" s="34" t="n">
        <v>279905</v>
      </c>
      <c r="G249" s="34" t="n">
        <v>53662</v>
      </c>
      <c r="H249" s="34" t="n">
        <v>333567</v>
      </c>
      <c r="I249" s="35" t="n">
        <v>0.0302879903465509</v>
      </c>
      <c r="J249" s="34" t="n">
        <v>12000</v>
      </c>
      <c r="K249" s="17" t="n">
        <f aca="false">J249/E249</f>
        <v>0.00108960384455821</v>
      </c>
      <c r="L249" s="34" t="n">
        <v>47315</v>
      </c>
      <c r="M249" s="34" t="n">
        <v>252828</v>
      </c>
      <c r="N249" s="36" t="n">
        <v>16.59</v>
      </c>
      <c r="O249" s="35" t="n">
        <v>0.969712018966675</v>
      </c>
      <c r="P249" s="34" t="n">
        <v>25640</v>
      </c>
      <c r="Q249" s="35" t="n">
        <v>0.0188405066728592</v>
      </c>
      <c r="R249" s="37" t="n">
        <v>127.1865</v>
      </c>
      <c r="S249" s="35" t="n">
        <v>0.049313</v>
      </c>
      <c r="T249" s="34" t="n">
        <v>543690</v>
      </c>
    </row>
    <row r="250" customFormat="false" ht="15" hidden="false" customHeight="false" outlineLevel="0" collapsed="false">
      <c r="A250" s="28" t="s">
        <v>635</v>
      </c>
      <c r="B250" s="28" t="s">
        <v>200</v>
      </c>
      <c r="C250" s="7" t="s">
        <v>63</v>
      </c>
      <c r="D250" s="28" t="s">
        <v>636</v>
      </c>
      <c r="E250" s="30" t="n">
        <v>10977239</v>
      </c>
      <c r="F250" s="30" t="n">
        <v>378903</v>
      </c>
      <c r="G250" s="30" t="n">
        <v>0</v>
      </c>
      <c r="H250" s="30" t="n">
        <v>378903</v>
      </c>
      <c r="I250" s="31" t="n">
        <v>0.0345171503722668</v>
      </c>
      <c r="J250" s="30" t="n">
        <v>69168</v>
      </c>
      <c r="K250" s="10" t="n">
        <f aca="false">J250/E250</f>
        <v>0.00630103799325131</v>
      </c>
      <c r="L250" s="30" t="n">
        <v>147697</v>
      </c>
      <c r="M250" s="30" t="n">
        <v>119758</v>
      </c>
      <c r="N250" s="32" t="n">
        <v>23.15</v>
      </c>
      <c r="O250" s="31" t="n">
        <v>0.965482831001282</v>
      </c>
      <c r="P250" s="30" t="n">
        <v>69168</v>
      </c>
      <c r="Q250" s="31" t="n">
        <v>0.0226771458983421</v>
      </c>
      <c r="R250" s="33" t="n">
        <v>249.2428</v>
      </c>
      <c r="S250" s="31" t="n">
        <v>0.040378</v>
      </c>
      <c r="T250" s="30" t="n">
        <v>446037</v>
      </c>
    </row>
    <row r="251" customFormat="false" ht="15" hidden="false" customHeight="false" outlineLevel="0" collapsed="false">
      <c r="A251" s="29" t="s">
        <v>637</v>
      </c>
      <c r="B251" s="29" t="s">
        <v>159</v>
      </c>
      <c r="C251" s="14" t="s">
        <v>62</v>
      </c>
      <c r="D251" s="29" t="s">
        <v>638</v>
      </c>
      <c r="E251" s="34" t="n">
        <v>10958494</v>
      </c>
      <c r="F251" s="34" t="n">
        <v>252712</v>
      </c>
      <c r="G251" s="34" t="n">
        <v>0</v>
      </c>
      <c r="H251" s="34" t="n">
        <v>252712</v>
      </c>
      <c r="I251" s="35" t="n">
        <v>0.0230608321726322</v>
      </c>
      <c r="J251" s="34" t="n">
        <v>17074</v>
      </c>
      <c r="K251" s="17" t="n">
        <f aca="false">J251/E251</f>
        <v>0.00155806080653053</v>
      </c>
      <c r="L251" s="34" t="n">
        <v>43741</v>
      </c>
      <c r="M251" s="34" t="n">
        <v>21769</v>
      </c>
      <c r="N251" s="36" t="n">
        <v>17.19</v>
      </c>
      <c r="O251" s="35" t="n">
        <v>0.976939141750336</v>
      </c>
      <c r="P251" s="34" t="n">
        <v>17074</v>
      </c>
      <c r="Q251" s="35" t="n">
        <v>0.00505856284871697</v>
      </c>
      <c r="R251" s="37" t="n">
        <v>141.5137</v>
      </c>
      <c r="S251" s="35" t="n">
        <v>0.026157</v>
      </c>
      <c r="T251" s="34" t="n">
        <v>287095</v>
      </c>
    </row>
    <row r="252" customFormat="false" ht="15" hidden="false" customHeight="false" outlineLevel="0" collapsed="false">
      <c r="A252" s="28" t="s">
        <v>639</v>
      </c>
      <c r="B252" s="28" t="s">
        <v>141</v>
      </c>
      <c r="C252" s="7" t="s">
        <v>64</v>
      </c>
      <c r="D252" s="28" t="s">
        <v>640</v>
      </c>
      <c r="E252" s="30" t="n">
        <v>10951862</v>
      </c>
      <c r="F252" s="30" t="n">
        <v>565999</v>
      </c>
      <c r="G252" s="30" t="n">
        <v>0</v>
      </c>
      <c r="H252" s="30" t="n">
        <v>565999</v>
      </c>
      <c r="I252" s="31" t="n">
        <v>0.0516806170344353</v>
      </c>
      <c r="J252" s="30" t="n">
        <v>8933</v>
      </c>
      <c r="K252" s="10" t="n">
        <f aca="false">J252/E252</f>
        <v>0.000815660387247392</v>
      </c>
      <c r="L252" s="30" t="n">
        <v>9500</v>
      </c>
      <c r="M252" s="30" t="n">
        <v>-35217</v>
      </c>
      <c r="N252" s="32" t="n">
        <v>18.79</v>
      </c>
      <c r="O252" s="31" t="n">
        <v>0.948319375514984</v>
      </c>
      <c r="P252" s="30" t="n">
        <v>8933</v>
      </c>
      <c r="Q252" s="31" t="n">
        <v>0.0157718472182751</v>
      </c>
      <c r="R252" s="33" t="n">
        <v>182.8885</v>
      </c>
      <c r="S252" s="31" t="n">
        <v>0.085319</v>
      </c>
      <c r="T252" s="30" t="n">
        <v>935169</v>
      </c>
    </row>
    <row r="253" customFormat="false" ht="15" hidden="false" customHeight="false" outlineLevel="0" collapsed="false">
      <c r="A253" s="29" t="s">
        <v>641</v>
      </c>
      <c r="B253" s="29" t="s">
        <v>144</v>
      </c>
      <c r="C253" s="14" t="s">
        <v>63</v>
      </c>
      <c r="D253" s="29" t="s">
        <v>642</v>
      </c>
      <c r="E253" s="34" t="n">
        <v>10912480</v>
      </c>
      <c r="F253" s="34" t="n">
        <v>369845</v>
      </c>
      <c r="G253" s="34" t="n">
        <v>0</v>
      </c>
      <c r="H253" s="34" t="n">
        <v>369845</v>
      </c>
      <c r="I253" s="35" t="n">
        <v>0.0338919274508953</v>
      </c>
      <c r="J253" s="34" t="n">
        <v>60571</v>
      </c>
      <c r="K253" s="17" t="n">
        <f aca="false">J253/E253</f>
        <v>0.00555061727489993</v>
      </c>
      <c r="L253" s="34" t="n">
        <v>52012</v>
      </c>
      <c r="M253" s="34" t="n">
        <v>165205</v>
      </c>
      <c r="N253" s="36" t="n">
        <v>18.26</v>
      </c>
      <c r="O253" s="35" t="n">
        <v>0.966108083724976</v>
      </c>
      <c r="P253" s="34" t="n">
        <v>48321</v>
      </c>
      <c r="Q253" s="35" t="n">
        <v>0.0197169631719589</v>
      </c>
      <c r="R253" s="37" t="n">
        <v>184.1628</v>
      </c>
      <c r="S253" s="35" t="n">
        <v>0.044787</v>
      </c>
      <c r="T253" s="34" t="n">
        <v>491456</v>
      </c>
    </row>
    <row r="254" customFormat="false" ht="15" hidden="false" customHeight="false" outlineLevel="0" collapsed="false">
      <c r="A254" s="28" t="s">
        <v>643</v>
      </c>
      <c r="B254" s="28" t="s">
        <v>297</v>
      </c>
      <c r="C254" s="7" t="s">
        <v>63</v>
      </c>
      <c r="D254" s="28" t="s">
        <v>644</v>
      </c>
      <c r="E254" s="30" t="n">
        <v>10822965</v>
      </c>
      <c r="F254" s="30" t="n">
        <v>154161</v>
      </c>
      <c r="G254" s="30" t="n">
        <v>0</v>
      </c>
      <c r="H254" s="30" t="n">
        <v>154161</v>
      </c>
      <c r="I254" s="31" t="n">
        <v>0.0142438784241676</v>
      </c>
      <c r="J254" s="30" t="n">
        <v>0</v>
      </c>
      <c r="K254" s="10" t="n">
        <f aca="false">J254/E254</f>
        <v>0</v>
      </c>
      <c r="L254" s="30" t="n">
        <v>680</v>
      </c>
      <c r="M254" s="30" t="n">
        <v>151190</v>
      </c>
      <c r="N254" s="32" t="n">
        <v>17.19</v>
      </c>
      <c r="O254" s="31" t="n">
        <v>0.985756099224091</v>
      </c>
      <c r="P254" s="30" t="n">
        <v>0</v>
      </c>
      <c r="Q254" s="31" t="n">
        <v>0.0221355818212032</v>
      </c>
      <c r="R254" s="33" t="n">
        <v>151.8131</v>
      </c>
      <c r="S254" s="31" t="n">
        <v>0.033844</v>
      </c>
      <c r="T254" s="30" t="n">
        <v>366299</v>
      </c>
    </row>
    <row r="255" customFormat="false" ht="15" hidden="false" customHeight="false" outlineLevel="0" collapsed="false">
      <c r="A255" s="29" t="s">
        <v>645</v>
      </c>
      <c r="B255" s="29" t="s">
        <v>163</v>
      </c>
      <c r="C255" s="14" t="s">
        <v>64</v>
      </c>
      <c r="D255" s="29" t="s">
        <v>646</v>
      </c>
      <c r="E255" s="34" t="n">
        <v>10679117</v>
      </c>
      <c r="F255" s="34" t="n">
        <v>508003</v>
      </c>
      <c r="G255" s="34" t="n">
        <v>2000</v>
      </c>
      <c r="H255" s="34" t="n">
        <v>510003</v>
      </c>
      <c r="I255" s="35" t="n">
        <v>0.0477570369839668</v>
      </c>
      <c r="J255" s="34" t="n">
        <v>10989</v>
      </c>
      <c r="K255" s="17" t="n">
        <f aca="false">J255/E255</f>
        <v>0.00102901766129166</v>
      </c>
      <c r="L255" s="34" t="n">
        <v>0</v>
      </c>
      <c r="M255" s="34" t="n">
        <v>-177811</v>
      </c>
      <c r="N255" s="36" t="n">
        <v>20.7</v>
      </c>
      <c r="O255" s="35" t="n">
        <v>0.952242970466614</v>
      </c>
      <c r="P255" s="34" t="n">
        <v>4989</v>
      </c>
      <c r="Q255" s="35" t="n">
        <v>0.0199998468160629</v>
      </c>
      <c r="R255" s="37" t="n">
        <v>182.7231</v>
      </c>
      <c r="S255" s="35" t="n">
        <v>0.043796</v>
      </c>
      <c r="T255" s="34" t="n">
        <v>467931</v>
      </c>
    </row>
    <row r="256" customFormat="false" ht="15" hidden="false" customHeight="false" outlineLevel="0" collapsed="false">
      <c r="A256" s="28" t="s">
        <v>647</v>
      </c>
      <c r="B256" s="28" t="s">
        <v>648</v>
      </c>
      <c r="C256" s="7" t="s">
        <v>61</v>
      </c>
      <c r="D256" s="28" t="s">
        <v>649</v>
      </c>
      <c r="E256" s="30" t="n">
        <v>10628193</v>
      </c>
      <c r="F256" s="30" t="n">
        <v>357331</v>
      </c>
      <c r="G256" s="30" t="n">
        <v>3644</v>
      </c>
      <c r="H256" s="30" t="n">
        <v>360975</v>
      </c>
      <c r="I256" s="31" t="n">
        <v>0.0339639112353325</v>
      </c>
      <c r="J256" s="30" t="n">
        <v>0</v>
      </c>
      <c r="K256" s="10" t="n">
        <f aca="false">J256/E256</f>
        <v>0</v>
      </c>
      <c r="L256" s="30" t="n">
        <v>445</v>
      </c>
      <c r="M256" s="30" t="n">
        <v>-33244</v>
      </c>
      <c r="N256" s="32" t="n">
        <v>18.74</v>
      </c>
      <c r="O256" s="31" t="n">
        <v>0.966036081314087</v>
      </c>
      <c r="P256" s="30" t="n">
        <v>0</v>
      </c>
      <c r="Q256" s="31" t="n">
        <v>0.0135319568216801</v>
      </c>
      <c r="R256" s="33" t="n">
        <v>162.2408</v>
      </c>
      <c r="S256" s="31" t="n">
        <v>0.036953</v>
      </c>
      <c r="T256" s="30" t="n">
        <v>392749</v>
      </c>
    </row>
    <row r="257" customFormat="false" ht="15" hidden="false" customHeight="false" outlineLevel="0" collapsed="false">
      <c r="A257" s="29" t="s">
        <v>650</v>
      </c>
      <c r="B257" s="29" t="s">
        <v>291</v>
      </c>
      <c r="C257" s="14" t="s">
        <v>62</v>
      </c>
      <c r="D257" s="29" t="s">
        <v>651</v>
      </c>
      <c r="E257" s="34" t="n">
        <v>10519066</v>
      </c>
      <c r="F257" s="34" t="n">
        <v>366798</v>
      </c>
      <c r="G257" s="34" t="n">
        <v>13225</v>
      </c>
      <c r="H257" s="34" t="n">
        <v>380023</v>
      </c>
      <c r="I257" s="35" t="n">
        <v>0.0361270681023598</v>
      </c>
      <c r="J257" s="34" t="n">
        <v>133200</v>
      </c>
      <c r="K257" s="17" t="n">
        <f aca="false">J257/E257</f>
        <v>0.0126627211959693</v>
      </c>
      <c r="L257" s="34" t="n">
        <v>10640</v>
      </c>
      <c r="M257" s="34" t="n">
        <v>619037</v>
      </c>
      <c r="N257" s="36" t="n">
        <v>14.1</v>
      </c>
      <c r="O257" s="35" t="n">
        <v>0.963872909545898</v>
      </c>
      <c r="P257" s="34" t="n">
        <v>10640</v>
      </c>
      <c r="Q257" s="35" t="n">
        <v>-0.00401486502960324</v>
      </c>
      <c r="R257" s="37" t="n">
        <v>120.3847</v>
      </c>
      <c r="S257" s="35" t="n">
        <v>0.038656</v>
      </c>
      <c r="T257" s="34" t="n">
        <v>411784</v>
      </c>
    </row>
    <row r="258" customFormat="false" ht="15" hidden="false" customHeight="false" outlineLevel="0" collapsed="false">
      <c r="A258" s="28" t="s">
        <v>652</v>
      </c>
      <c r="B258" s="28" t="s">
        <v>148</v>
      </c>
      <c r="C258" s="7" t="s">
        <v>62</v>
      </c>
      <c r="D258" s="28" t="s">
        <v>653</v>
      </c>
      <c r="E258" s="30" t="n">
        <v>10519043</v>
      </c>
      <c r="F258" s="30" t="n">
        <v>444942</v>
      </c>
      <c r="G258" s="30" t="n">
        <v>3140</v>
      </c>
      <c r="H258" s="30" t="n">
        <v>448082</v>
      </c>
      <c r="I258" s="31" t="n">
        <v>0.0425972193479538</v>
      </c>
      <c r="J258" s="30" t="n">
        <v>0</v>
      </c>
      <c r="K258" s="10" t="n">
        <f aca="false">J258/E258</f>
        <v>0</v>
      </c>
      <c r="L258" s="30" t="n">
        <v>24480</v>
      </c>
      <c r="M258" s="30" t="n">
        <v>-57160</v>
      </c>
      <c r="N258" s="32" t="n">
        <v>10.51</v>
      </c>
      <c r="O258" s="31" t="n">
        <v>0.957402765750885</v>
      </c>
      <c r="P258" s="30" t="n">
        <v>0</v>
      </c>
      <c r="Q258" s="31" t="n">
        <v>-0.000198198773432523</v>
      </c>
      <c r="R258" s="33" t="n">
        <v>88.2736</v>
      </c>
      <c r="S258" s="31" t="n">
        <v>0.046146</v>
      </c>
      <c r="T258" s="30" t="n">
        <v>485416</v>
      </c>
    </row>
    <row r="259" customFormat="false" ht="15" hidden="false" customHeight="false" outlineLevel="0" collapsed="false">
      <c r="A259" s="29" t="s">
        <v>654</v>
      </c>
      <c r="B259" s="29" t="s">
        <v>197</v>
      </c>
      <c r="C259" s="14" t="s">
        <v>62</v>
      </c>
      <c r="D259" s="29" t="s">
        <v>655</v>
      </c>
      <c r="E259" s="34" t="n">
        <v>10358560</v>
      </c>
      <c r="F259" s="34" t="n">
        <v>257018</v>
      </c>
      <c r="G259" s="34" t="n">
        <v>1460</v>
      </c>
      <c r="H259" s="34" t="n">
        <v>258478</v>
      </c>
      <c r="I259" s="35" t="n">
        <v>0.0249530822038651</v>
      </c>
      <c r="J259" s="34" t="n">
        <v>3400</v>
      </c>
      <c r="K259" s="17" t="n">
        <f aca="false">J259/E259</f>
        <v>0.000328230951020219</v>
      </c>
      <c r="L259" s="34" t="n">
        <v>92000</v>
      </c>
      <c r="M259" s="34" t="n">
        <v>45614</v>
      </c>
      <c r="N259" s="36" t="n">
        <v>12.52</v>
      </c>
      <c r="O259" s="35" t="n">
        <v>0.975046932697296</v>
      </c>
      <c r="P259" s="34" t="n">
        <v>0</v>
      </c>
      <c r="Q259" s="35" t="n">
        <v>0.00528024788945913</v>
      </c>
      <c r="R259" s="37" t="n">
        <v>106.2327</v>
      </c>
      <c r="S259" s="35" t="n">
        <v>0.025901</v>
      </c>
      <c r="T259" s="34" t="n">
        <v>268386</v>
      </c>
    </row>
    <row r="260" customFormat="false" ht="15" hidden="false" customHeight="false" outlineLevel="0" collapsed="false">
      <c r="A260" s="28" t="s">
        <v>656</v>
      </c>
      <c r="B260" s="28" t="s">
        <v>137</v>
      </c>
      <c r="C260" s="7" t="s">
        <v>63</v>
      </c>
      <c r="D260" s="28" t="s">
        <v>657</v>
      </c>
      <c r="E260" s="30" t="n">
        <v>10338344</v>
      </c>
      <c r="F260" s="30" t="n">
        <v>298035</v>
      </c>
      <c r="G260" s="30" t="n">
        <v>0</v>
      </c>
      <c r="H260" s="30" t="n">
        <v>298035</v>
      </c>
      <c r="I260" s="31" t="n">
        <v>0.0288281179964542</v>
      </c>
      <c r="J260" s="30" t="n">
        <v>26957</v>
      </c>
      <c r="K260" s="10" t="n">
        <f aca="false">J260/E260</f>
        <v>0.00260747756120323</v>
      </c>
      <c r="L260" s="30" t="n">
        <v>144111</v>
      </c>
      <c r="M260" s="30" t="n">
        <v>100001</v>
      </c>
      <c r="N260" s="32" t="n">
        <v>22.36</v>
      </c>
      <c r="O260" s="31" t="n">
        <v>0.971171855926514</v>
      </c>
      <c r="P260" s="30" t="n">
        <v>37203</v>
      </c>
      <c r="Q260" s="31" t="n">
        <v>0.00895943026989698</v>
      </c>
      <c r="R260" s="33" t="n">
        <v>169.9511</v>
      </c>
      <c r="S260" s="31" t="n">
        <v>0.023702</v>
      </c>
      <c r="T260" s="30" t="n">
        <v>245681</v>
      </c>
    </row>
    <row r="261" customFormat="false" ht="15" hidden="false" customHeight="false" outlineLevel="0" collapsed="false">
      <c r="A261" s="29" t="s">
        <v>658</v>
      </c>
      <c r="B261" s="29" t="s">
        <v>291</v>
      </c>
      <c r="C261" s="14" t="s">
        <v>62</v>
      </c>
      <c r="D261" s="29" t="s">
        <v>659</v>
      </c>
      <c r="E261" s="34" t="n">
        <v>10275551</v>
      </c>
      <c r="F261" s="34" t="n">
        <v>134077</v>
      </c>
      <c r="G261" s="34" t="n">
        <v>1400</v>
      </c>
      <c r="H261" s="34" t="n">
        <v>135477</v>
      </c>
      <c r="I261" s="35" t="n">
        <v>0.0131844021379948</v>
      </c>
      <c r="J261" s="34" t="n">
        <v>0</v>
      </c>
      <c r="K261" s="17" t="n">
        <f aca="false">J261/E261</f>
        <v>0</v>
      </c>
      <c r="L261" s="34" t="n">
        <v>12759</v>
      </c>
      <c r="M261" s="34" t="n">
        <v>46093</v>
      </c>
      <c r="N261" s="36" t="n">
        <v>14.1</v>
      </c>
      <c r="O261" s="35" t="n">
        <v>0.986815571784973</v>
      </c>
      <c r="P261" s="34" t="n">
        <v>9759</v>
      </c>
      <c r="Q261" s="35" t="n">
        <v>-0.00134379521477968</v>
      </c>
      <c r="R261" s="37" t="n">
        <v>121.9553</v>
      </c>
      <c r="S261" s="35" t="n">
        <v>0.022034</v>
      </c>
      <c r="T261" s="34" t="n">
        <v>226417</v>
      </c>
    </row>
    <row r="262" customFormat="false" ht="15" hidden="false" customHeight="false" outlineLevel="0" collapsed="false">
      <c r="A262" s="28" t="s">
        <v>660</v>
      </c>
      <c r="B262" s="28" t="s">
        <v>161</v>
      </c>
      <c r="C262" s="7" t="s">
        <v>63</v>
      </c>
      <c r="D262" s="28" t="s">
        <v>661</v>
      </c>
      <c r="E262" s="30" t="n">
        <v>10221553</v>
      </c>
      <c r="F262" s="30" t="n">
        <v>222752</v>
      </c>
      <c r="G262" s="30" t="n">
        <v>19035</v>
      </c>
      <c r="H262" s="30" t="n">
        <v>241787</v>
      </c>
      <c r="I262" s="31" t="n">
        <v>0.0236546248197556</v>
      </c>
      <c r="J262" s="30" t="n">
        <v>130170</v>
      </c>
      <c r="K262" s="10" t="n">
        <f aca="false">J262/E262</f>
        <v>0.0127348554568958</v>
      </c>
      <c r="L262" s="30" t="n">
        <v>110022</v>
      </c>
      <c r="M262" s="30" t="n">
        <v>159564</v>
      </c>
      <c r="N262" s="32" t="n">
        <v>16.34</v>
      </c>
      <c r="O262" s="31" t="n">
        <v>0.976345360279083</v>
      </c>
      <c r="P262" s="30" t="n">
        <v>212767</v>
      </c>
      <c r="Q262" s="31" t="n">
        <v>0.0173615142703056</v>
      </c>
      <c r="R262" s="33" t="n">
        <v>155.8744</v>
      </c>
      <c r="S262" s="31" t="n">
        <v>0.031556</v>
      </c>
      <c r="T262" s="30" t="n">
        <v>326659</v>
      </c>
    </row>
    <row r="263" customFormat="false" ht="15" hidden="false" customHeight="false" outlineLevel="0" collapsed="false">
      <c r="A263" s="29" t="s">
        <v>662</v>
      </c>
      <c r="B263" s="29" t="s">
        <v>235</v>
      </c>
      <c r="C263" s="14" t="s">
        <v>64</v>
      </c>
      <c r="D263" s="29" t="s">
        <v>663</v>
      </c>
      <c r="E263" s="34" t="n">
        <v>10172280</v>
      </c>
      <c r="F263" s="34" t="n">
        <v>235761</v>
      </c>
      <c r="G263" s="34" t="n">
        <v>6877</v>
      </c>
      <c r="H263" s="34" t="n">
        <v>242638</v>
      </c>
      <c r="I263" s="35" t="n">
        <v>0.0238528624176979</v>
      </c>
      <c r="J263" s="34" t="n">
        <v>66409</v>
      </c>
      <c r="K263" s="17" t="n">
        <f aca="false">J263/E263</f>
        <v>0.00652842823831039</v>
      </c>
      <c r="L263" s="34" t="n">
        <v>323640</v>
      </c>
      <c r="M263" s="34" t="n">
        <v>306247</v>
      </c>
      <c r="N263" s="36" t="n">
        <v>23.61</v>
      </c>
      <c r="O263" s="35" t="n">
        <v>0.97614711523056</v>
      </c>
      <c r="P263" s="34" t="n">
        <v>266165</v>
      </c>
      <c r="Q263" s="35" t="n">
        <v>0.00301631819456816</v>
      </c>
      <c r="R263" s="37" t="n">
        <v>299.2568</v>
      </c>
      <c r="S263" s="35" t="n">
        <v>0.034138</v>
      </c>
      <c r="T263" s="34" t="n">
        <v>349535</v>
      </c>
    </row>
    <row r="264" customFormat="false" ht="15" hidden="false" customHeight="false" outlineLevel="0" collapsed="false">
      <c r="A264" s="28" t="s">
        <v>664</v>
      </c>
      <c r="B264" s="28" t="s">
        <v>146</v>
      </c>
      <c r="C264" s="7" t="s">
        <v>61</v>
      </c>
      <c r="D264" s="28" t="s">
        <v>665</v>
      </c>
      <c r="E264" s="30" t="n">
        <v>10098204</v>
      </c>
      <c r="F264" s="30" t="n">
        <v>224316</v>
      </c>
      <c r="G264" s="30" t="n">
        <v>2910</v>
      </c>
      <c r="H264" s="30" t="n">
        <v>227226</v>
      </c>
      <c r="I264" s="31" t="n">
        <v>0.0225016251206398</v>
      </c>
      <c r="J264" s="30" t="n">
        <v>0</v>
      </c>
      <c r="K264" s="10" t="n">
        <f aca="false">J264/E264</f>
        <v>0</v>
      </c>
      <c r="L264" s="30" t="n">
        <v>0</v>
      </c>
      <c r="M264" s="30" t="n">
        <v>64897</v>
      </c>
      <c r="N264" s="32" t="n">
        <v>14.89</v>
      </c>
      <c r="O264" s="31" t="n">
        <v>0.977498352527618</v>
      </c>
      <c r="P264" s="30" t="n">
        <v>0</v>
      </c>
      <c r="Q264" s="31" t="n">
        <v>0.00583135569468141</v>
      </c>
      <c r="R264" s="33" t="n">
        <v>95.2031</v>
      </c>
      <c r="S264" s="31" t="n">
        <v>0.01739</v>
      </c>
      <c r="T264" s="30" t="n">
        <v>175615</v>
      </c>
    </row>
    <row r="265" customFormat="false" ht="15" hidden="false" customHeight="false" outlineLevel="0" collapsed="false">
      <c r="A265" s="29" t="s">
        <v>666</v>
      </c>
      <c r="B265" s="29" t="s">
        <v>141</v>
      </c>
      <c r="C265" s="14" t="s">
        <v>64</v>
      </c>
      <c r="D265" s="29" t="s">
        <v>667</v>
      </c>
      <c r="E265" s="34" t="n">
        <v>10090292</v>
      </c>
      <c r="F265" s="34" t="n">
        <v>508488</v>
      </c>
      <c r="G265" s="34" t="n">
        <v>1826</v>
      </c>
      <c r="H265" s="34" t="n">
        <v>510314</v>
      </c>
      <c r="I265" s="35" t="n">
        <v>0.0505747497081757</v>
      </c>
      <c r="J265" s="34" t="n">
        <v>41504</v>
      </c>
      <c r="K265" s="17" t="n">
        <f aca="false">J265/E265</f>
        <v>0.00411326054786125</v>
      </c>
      <c r="L265" s="34" t="n">
        <v>2880</v>
      </c>
      <c r="M265" s="34" t="n">
        <v>-108642</v>
      </c>
      <c r="N265" s="36" t="n">
        <v>21.01</v>
      </c>
      <c r="O265" s="35" t="n">
        <v>0.949425220489502</v>
      </c>
      <c r="P265" s="34" t="n">
        <v>2500</v>
      </c>
      <c r="Q265" s="35" t="n">
        <v>0.0178828667849302</v>
      </c>
      <c r="R265" s="37" t="n">
        <v>152.9721</v>
      </c>
      <c r="S265" s="35" t="n">
        <v>0.054874</v>
      </c>
      <c r="T265" s="34" t="n">
        <v>555978</v>
      </c>
    </row>
    <row r="266" customFormat="false" ht="15" hidden="false" customHeight="false" outlineLevel="0" collapsed="false">
      <c r="A266" s="28" t="s">
        <v>668</v>
      </c>
      <c r="B266" s="28" t="s">
        <v>200</v>
      </c>
      <c r="C266" s="7" t="s">
        <v>63</v>
      </c>
      <c r="D266" s="28" t="s">
        <v>669</v>
      </c>
      <c r="E266" s="30" t="n">
        <v>10014395</v>
      </c>
      <c r="F266" s="30" t="n">
        <v>356108</v>
      </c>
      <c r="G266" s="30" t="n">
        <v>0</v>
      </c>
      <c r="H266" s="30" t="n">
        <v>356108</v>
      </c>
      <c r="I266" s="31" t="n">
        <v>0.0355596132576466</v>
      </c>
      <c r="J266" s="30" t="n">
        <v>0</v>
      </c>
      <c r="K266" s="10" t="n">
        <f aca="false">J266/E266</f>
        <v>0</v>
      </c>
      <c r="L266" s="30" t="n">
        <v>4000</v>
      </c>
      <c r="M266" s="30" t="n">
        <v>-68143</v>
      </c>
      <c r="N266" s="32" t="n">
        <v>15.17</v>
      </c>
      <c r="O266" s="31" t="n">
        <v>0.964440405368805</v>
      </c>
      <c r="P266" s="30" t="n">
        <v>0</v>
      </c>
      <c r="Q266" s="31" t="n">
        <v>0.0096804415807128</v>
      </c>
      <c r="R266" s="33" t="n">
        <v>153.9948</v>
      </c>
      <c r="S266" s="31" t="n">
        <v>0.043312</v>
      </c>
      <c r="T266" s="30" t="n">
        <v>433749</v>
      </c>
    </row>
    <row r="267" customFormat="false" ht="15" hidden="false" customHeight="false" outlineLevel="0" collapsed="false">
      <c r="A267" s="29" t="s">
        <v>670</v>
      </c>
      <c r="B267" s="29" t="s">
        <v>148</v>
      </c>
      <c r="C267" s="14" t="s">
        <v>62</v>
      </c>
      <c r="D267" s="29" t="s">
        <v>671</v>
      </c>
      <c r="E267" s="34" t="n">
        <v>9995184</v>
      </c>
      <c r="F267" s="34" t="n">
        <v>254026</v>
      </c>
      <c r="G267" s="34" t="n">
        <v>0</v>
      </c>
      <c r="H267" s="34" t="n">
        <v>254026</v>
      </c>
      <c r="I267" s="35" t="n">
        <v>0.02541483938694</v>
      </c>
      <c r="J267" s="34" t="n">
        <v>8000</v>
      </c>
      <c r="K267" s="17" t="n">
        <f aca="false">J267/E267</f>
        <v>0.000800385465640252</v>
      </c>
      <c r="L267" s="34" t="n">
        <v>8640</v>
      </c>
      <c r="M267" s="34" t="n">
        <v>-84393</v>
      </c>
      <c r="N267" s="36" t="n">
        <v>14.88</v>
      </c>
      <c r="O267" s="35" t="n">
        <v>0.974585175514221</v>
      </c>
      <c r="P267" s="34" t="n">
        <v>10640</v>
      </c>
      <c r="Q267" s="35" t="n">
        <v>0.00163884577341378</v>
      </c>
      <c r="R267" s="37" t="n">
        <v>113.5023</v>
      </c>
      <c r="S267" s="35" t="n">
        <v>0.031754</v>
      </c>
      <c r="T267" s="34" t="n">
        <v>317650</v>
      </c>
    </row>
    <row r="268" customFormat="false" ht="15" hidden="false" customHeight="false" outlineLevel="0" collapsed="false">
      <c r="A268" s="28" t="s">
        <v>672</v>
      </c>
      <c r="B268" s="28" t="s">
        <v>173</v>
      </c>
      <c r="C268" s="7" t="s">
        <v>62</v>
      </c>
      <c r="D268" s="28" t="s">
        <v>673</v>
      </c>
      <c r="E268" s="30" t="n">
        <v>9904242</v>
      </c>
      <c r="F268" s="30" t="n">
        <v>293501</v>
      </c>
      <c r="G268" s="30" t="n">
        <v>0</v>
      </c>
      <c r="H268" s="30" t="n">
        <v>293501</v>
      </c>
      <c r="I268" s="31" t="n">
        <v>0.0296338684856892</v>
      </c>
      <c r="J268" s="30" t="n">
        <v>0</v>
      </c>
      <c r="K268" s="10" t="n">
        <f aca="false">J268/E268</f>
        <v>0</v>
      </c>
      <c r="L268" s="30" t="n">
        <v>30149</v>
      </c>
      <c r="M268" s="30" t="n">
        <v>43703</v>
      </c>
      <c r="N268" s="32" t="n">
        <v>9.96</v>
      </c>
      <c r="O268" s="31" t="n">
        <v>0.97036612033844</v>
      </c>
      <c r="P268" s="30" t="n">
        <v>30149</v>
      </c>
      <c r="Q268" s="31" t="n">
        <v>0.000592193624470383</v>
      </c>
      <c r="R268" s="33" t="n">
        <v>90.533</v>
      </c>
      <c r="S268" s="31" t="n">
        <v>0.03012</v>
      </c>
      <c r="T268" s="30" t="n">
        <v>298324</v>
      </c>
    </row>
    <row r="269" customFormat="false" ht="15" hidden="false" customHeight="false" outlineLevel="0" collapsed="false">
      <c r="A269" s="29" t="s">
        <v>674</v>
      </c>
      <c r="B269" s="29" t="s">
        <v>170</v>
      </c>
      <c r="C269" s="14" t="s">
        <v>63</v>
      </c>
      <c r="D269" s="29" t="s">
        <v>675</v>
      </c>
      <c r="E269" s="34" t="n">
        <v>9903533</v>
      </c>
      <c r="F269" s="34" t="n">
        <v>286958</v>
      </c>
      <c r="G269" s="34" t="n">
        <v>15117</v>
      </c>
      <c r="H269" s="34" t="n">
        <v>302075</v>
      </c>
      <c r="I269" s="35" t="n">
        <v>0.0305017419159412</v>
      </c>
      <c r="J269" s="34" t="n">
        <v>0</v>
      </c>
      <c r="K269" s="17" t="n">
        <f aca="false">J269/E269</f>
        <v>0</v>
      </c>
      <c r="L269" s="34" t="n">
        <v>7265</v>
      </c>
      <c r="M269" s="34" t="n">
        <v>-59924</v>
      </c>
      <c r="N269" s="36" t="n">
        <v>19.93</v>
      </c>
      <c r="O269" s="35" t="n">
        <v>0.96949827671051</v>
      </c>
      <c r="P269" s="34" t="n">
        <v>0</v>
      </c>
      <c r="Q269" s="35" t="n">
        <v>0.0206736382097006</v>
      </c>
      <c r="R269" s="37" t="n">
        <v>171.7291</v>
      </c>
      <c r="S269" s="35" t="n">
        <v>0.031689</v>
      </c>
      <c r="T269" s="34" t="n">
        <v>313842</v>
      </c>
    </row>
    <row r="270" customFormat="false" ht="15" hidden="false" customHeight="false" outlineLevel="0" collapsed="false">
      <c r="A270" s="28" t="s">
        <v>676</v>
      </c>
      <c r="B270" s="28" t="s">
        <v>255</v>
      </c>
      <c r="C270" s="7" t="s">
        <v>64</v>
      </c>
      <c r="D270" s="28" t="s">
        <v>677</v>
      </c>
      <c r="E270" s="30" t="n">
        <v>9876184</v>
      </c>
      <c r="F270" s="30" t="n">
        <v>280454</v>
      </c>
      <c r="G270" s="30" t="n">
        <v>3944</v>
      </c>
      <c r="H270" s="30" t="n">
        <v>284398</v>
      </c>
      <c r="I270" s="31" t="n">
        <v>0.0287963449954987</v>
      </c>
      <c r="J270" s="30" t="n">
        <v>0</v>
      </c>
      <c r="K270" s="10" t="n">
        <f aca="false">J270/E270</f>
        <v>0</v>
      </c>
      <c r="L270" s="30" t="n">
        <v>13753</v>
      </c>
      <c r="M270" s="30" t="n">
        <v>-98290</v>
      </c>
      <c r="N270" s="32" t="n">
        <v>23.87</v>
      </c>
      <c r="O270" s="31" t="n">
        <v>0.971203684806824</v>
      </c>
      <c r="P270" s="30" t="n">
        <v>0</v>
      </c>
      <c r="Q270" s="31" t="n">
        <v>0.00381707726046443</v>
      </c>
      <c r="R270" s="33" t="n">
        <v>235.2783</v>
      </c>
      <c r="S270" s="31" t="n">
        <v>0.030379</v>
      </c>
      <c r="T270" s="30" t="n">
        <v>300035</v>
      </c>
    </row>
    <row r="271" customFormat="false" ht="15" hidden="false" customHeight="false" outlineLevel="0" collapsed="false">
      <c r="A271" s="29" t="s">
        <v>678</v>
      </c>
      <c r="B271" s="29" t="s">
        <v>197</v>
      </c>
      <c r="C271" s="14" t="s">
        <v>62</v>
      </c>
      <c r="D271" s="29" t="s">
        <v>679</v>
      </c>
      <c r="E271" s="34" t="n">
        <v>9854881</v>
      </c>
      <c r="F271" s="34" t="n">
        <v>212151</v>
      </c>
      <c r="G271" s="34" t="n">
        <v>0</v>
      </c>
      <c r="H271" s="34" t="n">
        <v>212151</v>
      </c>
      <c r="I271" s="35" t="n">
        <v>0.0215275045484304</v>
      </c>
      <c r="J271" s="34" t="n">
        <v>5000</v>
      </c>
      <c r="K271" s="17" t="n">
        <f aca="false">J271/E271</f>
        <v>0.000507362798191069</v>
      </c>
      <c r="L271" s="34" t="n">
        <v>-32644</v>
      </c>
      <c r="M271" s="34" t="n">
        <v>115605</v>
      </c>
      <c r="N271" s="36" t="n">
        <v>13.3</v>
      </c>
      <c r="O271" s="35" t="n">
        <v>0.978472471237183</v>
      </c>
      <c r="P271" s="34" t="n">
        <v>7000</v>
      </c>
      <c r="Q271" s="35" t="n">
        <v>0.00706029683351517</v>
      </c>
      <c r="R271" s="37" t="n">
        <v>110.4626</v>
      </c>
      <c r="S271" s="35" t="n">
        <v>0.029458</v>
      </c>
      <c r="T271" s="34" t="n">
        <v>290454</v>
      </c>
    </row>
    <row r="272" customFormat="false" ht="15" hidden="false" customHeight="false" outlineLevel="0" collapsed="false">
      <c r="A272" s="28" t="s">
        <v>680</v>
      </c>
      <c r="B272" s="28" t="s">
        <v>137</v>
      </c>
      <c r="C272" s="7" t="s">
        <v>63</v>
      </c>
      <c r="D272" s="28" t="s">
        <v>681</v>
      </c>
      <c r="E272" s="30" t="n">
        <v>9835577</v>
      </c>
      <c r="F272" s="30" t="n">
        <v>946838</v>
      </c>
      <c r="G272" s="30" t="n">
        <v>0</v>
      </c>
      <c r="H272" s="30" t="n">
        <v>946838</v>
      </c>
      <c r="I272" s="31" t="n">
        <v>0.0962666422128677</v>
      </c>
      <c r="J272" s="30" t="n">
        <v>0</v>
      </c>
      <c r="K272" s="10" t="n">
        <f aca="false">J272/E272</f>
        <v>0</v>
      </c>
      <c r="L272" s="30" t="n">
        <v>-2590</v>
      </c>
      <c r="M272" s="30" t="n">
        <v>-460006</v>
      </c>
      <c r="N272" s="32" t="n">
        <v>14.28</v>
      </c>
      <c r="O272" s="31" t="n">
        <v>0.903733372688293</v>
      </c>
      <c r="P272" s="30" t="n">
        <v>7410</v>
      </c>
      <c r="Q272" s="31" t="n">
        <v>0.00493167480453849</v>
      </c>
      <c r="R272" s="33" t="n">
        <v>173.8556</v>
      </c>
      <c r="S272" s="31" t="n">
        <v>0.10346</v>
      </c>
      <c r="T272" s="30" t="n">
        <v>1017590</v>
      </c>
    </row>
    <row r="273" customFormat="false" ht="15" hidden="false" customHeight="false" outlineLevel="0" collapsed="false">
      <c r="A273" s="29" t="s">
        <v>682</v>
      </c>
      <c r="B273" s="29" t="s">
        <v>137</v>
      </c>
      <c r="C273" s="14" t="s">
        <v>63</v>
      </c>
      <c r="D273" s="29" t="s">
        <v>683</v>
      </c>
      <c r="E273" s="34" t="n">
        <v>9775014</v>
      </c>
      <c r="F273" s="34" t="n">
        <v>551390</v>
      </c>
      <c r="G273" s="34" t="n">
        <v>7511</v>
      </c>
      <c r="H273" s="34" t="n">
        <v>558901</v>
      </c>
      <c r="I273" s="35" t="n">
        <v>0.0571764893829823</v>
      </c>
      <c r="J273" s="34" t="n">
        <v>0</v>
      </c>
      <c r="K273" s="17" t="n">
        <f aca="false">J273/E273</f>
        <v>0</v>
      </c>
      <c r="L273" s="34" t="n">
        <v>84140</v>
      </c>
      <c r="M273" s="34" t="n">
        <v>105234</v>
      </c>
      <c r="N273" s="36" t="n">
        <v>19.33</v>
      </c>
      <c r="O273" s="35" t="n">
        <v>0.942823529243469</v>
      </c>
      <c r="P273" s="34" t="n">
        <v>510</v>
      </c>
      <c r="Q273" s="35" t="n">
        <v>0.00576774310320616</v>
      </c>
      <c r="R273" s="37" t="n">
        <v>141.33</v>
      </c>
      <c r="S273" s="35" t="n">
        <v>0.053446</v>
      </c>
      <c r="T273" s="34" t="n">
        <v>522438</v>
      </c>
    </row>
    <row r="274" customFormat="false" ht="15" hidden="false" customHeight="false" outlineLevel="0" collapsed="false">
      <c r="A274" s="28" t="s">
        <v>684</v>
      </c>
      <c r="B274" s="28" t="s">
        <v>144</v>
      </c>
      <c r="C274" s="7" t="s">
        <v>63</v>
      </c>
      <c r="D274" s="28" t="s">
        <v>685</v>
      </c>
      <c r="E274" s="30" t="n">
        <v>9735760</v>
      </c>
      <c r="F274" s="30" t="n">
        <v>209990</v>
      </c>
      <c r="G274" s="30" t="n">
        <v>7315</v>
      </c>
      <c r="H274" s="30" t="n">
        <v>217305</v>
      </c>
      <c r="I274" s="31" t="n">
        <v>0.0223202910274267</v>
      </c>
      <c r="J274" s="30" t="n">
        <v>0</v>
      </c>
      <c r="K274" s="10" t="n">
        <f aca="false">J274/E274</f>
        <v>0</v>
      </c>
      <c r="L274" s="30" t="n">
        <v>16177</v>
      </c>
      <c r="M274" s="30" t="n">
        <v>-95690</v>
      </c>
      <c r="N274" s="32" t="n">
        <v>14.83</v>
      </c>
      <c r="O274" s="31" t="n">
        <v>0.97767972946167</v>
      </c>
      <c r="P274" s="30" t="n">
        <v>0</v>
      </c>
      <c r="Q274" s="31" t="n">
        <v>0.0175284165889025</v>
      </c>
      <c r="R274" s="33" t="n">
        <v>139.3936</v>
      </c>
      <c r="S274" s="31" t="n">
        <v>0.024175</v>
      </c>
      <c r="T274" s="30" t="n">
        <v>235371</v>
      </c>
    </row>
    <row r="275" customFormat="false" ht="15" hidden="false" customHeight="false" outlineLevel="0" collapsed="false">
      <c r="A275" s="29" t="s">
        <v>686</v>
      </c>
      <c r="B275" s="29" t="s">
        <v>262</v>
      </c>
      <c r="C275" s="14" t="s">
        <v>63</v>
      </c>
      <c r="D275" s="29" t="s">
        <v>687</v>
      </c>
      <c r="E275" s="34" t="n">
        <v>9671828</v>
      </c>
      <c r="F275" s="34" t="n">
        <v>190836</v>
      </c>
      <c r="G275" s="34" t="n">
        <v>2388</v>
      </c>
      <c r="H275" s="34" t="n">
        <v>193224</v>
      </c>
      <c r="I275" s="35" t="n">
        <v>0.0199780222028494</v>
      </c>
      <c r="J275" s="34" t="n">
        <v>0</v>
      </c>
      <c r="K275" s="17" t="n">
        <f aca="false">J275/E275</f>
        <v>0</v>
      </c>
      <c r="L275" s="34" t="n">
        <v>-2241</v>
      </c>
      <c r="M275" s="34" t="n">
        <v>22802</v>
      </c>
      <c r="N275" s="36" t="n">
        <v>15.76</v>
      </c>
      <c r="O275" s="35" t="n">
        <v>0.980021953582764</v>
      </c>
      <c r="P275" s="34" t="n">
        <v>0</v>
      </c>
      <c r="Q275" s="35" t="n">
        <v>0.0214007552713156</v>
      </c>
      <c r="R275" s="37" t="n">
        <v>133.8194</v>
      </c>
      <c r="S275" s="35" t="n">
        <v>0.01999</v>
      </c>
      <c r="T275" s="34" t="n">
        <v>193348</v>
      </c>
    </row>
    <row r="276" customFormat="false" ht="15" hidden="false" customHeight="false" outlineLevel="0" collapsed="false">
      <c r="A276" s="28" t="s">
        <v>688</v>
      </c>
      <c r="B276" s="28" t="s">
        <v>363</v>
      </c>
      <c r="C276" s="7" t="s">
        <v>63</v>
      </c>
      <c r="D276" s="28" t="s">
        <v>689</v>
      </c>
      <c r="E276" s="30" t="n">
        <v>9645528</v>
      </c>
      <c r="F276" s="30" t="n">
        <v>190521</v>
      </c>
      <c r="G276" s="30" t="n">
        <v>0</v>
      </c>
      <c r="H276" s="30" t="n">
        <v>190521</v>
      </c>
      <c r="I276" s="31" t="n">
        <v>0.019752262160182</v>
      </c>
      <c r="J276" s="30" t="n">
        <v>0</v>
      </c>
      <c r="K276" s="10" t="n">
        <f aca="false">J276/E276</f>
        <v>0</v>
      </c>
      <c r="L276" s="30" t="n">
        <v>0</v>
      </c>
      <c r="M276" s="30" t="n">
        <v>42067</v>
      </c>
      <c r="N276" s="32" t="n">
        <v>12.7</v>
      </c>
      <c r="O276" s="31" t="n">
        <v>0.980247735977173</v>
      </c>
      <c r="P276" s="30" t="n">
        <v>0</v>
      </c>
      <c r="Q276" s="31" t="n">
        <v>0.00901520717889071</v>
      </c>
      <c r="R276" s="33" t="n">
        <v>129.8506</v>
      </c>
      <c r="S276" s="31" t="n">
        <v>0.019135</v>
      </c>
      <c r="T276" s="30" t="n">
        <v>184572</v>
      </c>
    </row>
    <row r="277" customFormat="false" ht="15" hidden="false" customHeight="false" outlineLevel="0" collapsed="false">
      <c r="A277" s="29" t="s">
        <v>690</v>
      </c>
      <c r="B277" s="29" t="s">
        <v>291</v>
      </c>
      <c r="C277" s="14" t="s">
        <v>62</v>
      </c>
      <c r="D277" s="29" t="s">
        <v>691</v>
      </c>
      <c r="E277" s="34" t="n">
        <v>9619666</v>
      </c>
      <c r="F277" s="34" t="n">
        <v>120685</v>
      </c>
      <c r="G277" s="34" t="n">
        <v>0</v>
      </c>
      <c r="H277" s="34" t="n">
        <v>120685</v>
      </c>
      <c r="I277" s="35" t="n">
        <v>0.0125456536188722</v>
      </c>
      <c r="J277" s="34" t="n">
        <v>8557</v>
      </c>
      <c r="K277" s="17" t="n">
        <f aca="false">J277/E277</f>
        <v>0.000889531923457634</v>
      </c>
      <c r="L277" s="34" t="n">
        <v>-64780</v>
      </c>
      <c r="M277" s="34" t="n">
        <v>-39347</v>
      </c>
      <c r="N277" s="36" t="n">
        <v>18.34</v>
      </c>
      <c r="O277" s="35" t="n">
        <v>0.987454354763031</v>
      </c>
      <c r="P277" s="34" t="n">
        <v>10457</v>
      </c>
      <c r="Q277" s="35" t="n">
        <v>0.00552726676687598</v>
      </c>
      <c r="R277" s="37" t="n">
        <v>140.78</v>
      </c>
      <c r="S277" s="35" t="n">
        <v>0.014758</v>
      </c>
      <c r="T277" s="34" t="n">
        <v>142099</v>
      </c>
    </row>
    <row r="278" customFormat="false" ht="15" hidden="false" customHeight="false" outlineLevel="0" collapsed="false">
      <c r="A278" s="28" t="s">
        <v>692</v>
      </c>
      <c r="B278" s="28" t="s">
        <v>144</v>
      </c>
      <c r="C278" s="7" t="s">
        <v>63</v>
      </c>
      <c r="D278" s="28" t="s">
        <v>693</v>
      </c>
      <c r="E278" s="30" t="n">
        <v>9614676</v>
      </c>
      <c r="F278" s="30" t="n">
        <v>557010</v>
      </c>
      <c r="G278" s="30" t="n">
        <v>14820</v>
      </c>
      <c r="H278" s="30" t="n">
        <v>571830</v>
      </c>
      <c r="I278" s="31" t="n">
        <v>0.05947470292449</v>
      </c>
      <c r="J278" s="30" t="n">
        <v>0</v>
      </c>
      <c r="K278" s="10" t="n">
        <f aca="false">J278/E278</f>
        <v>0</v>
      </c>
      <c r="L278" s="30" t="n">
        <v>-90847</v>
      </c>
      <c r="M278" s="30" t="n">
        <v>-91511</v>
      </c>
      <c r="N278" s="32" t="n">
        <v>15.22</v>
      </c>
      <c r="O278" s="31" t="n">
        <v>0.94052529335022</v>
      </c>
      <c r="P278" s="30" t="n">
        <v>2640</v>
      </c>
      <c r="Q278" s="31" t="n">
        <v>0.0214112475514412</v>
      </c>
      <c r="R278" s="33" t="n">
        <v>109.0366</v>
      </c>
      <c r="S278" s="31" t="n">
        <v>0.036741</v>
      </c>
      <c r="T278" s="30" t="n">
        <v>353258</v>
      </c>
    </row>
    <row r="279" customFormat="false" ht="15" hidden="false" customHeight="false" outlineLevel="0" collapsed="false">
      <c r="A279" s="29" t="s">
        <v>694</v>
      </c>
      <c r="B279" s="29" t="s">
        <v>184</v>
      </c>
      <c r="C279" s="14" t="s">
        <v>62</v>
      </c>
      <c r="D279" s="29" t="s">
        <v>695</v>
      </c>
      <c r="E279" s="34" t="n">
        <v>9548876</v>
      </c>
      <c r="F279" s="34" t="n">
        <v>306313</v>
      </c>
      <c r="G279" s="34" t="n">
        <v>0</v>
      </c>
      <c r="H279" s="34" t="n">
        <v>306313</v>
      </c>
      <c r="I279" s="35" t="n">
        <v>0.0320784337818623</v>
      </c>
      <c r="J279" s="34" t="n">
        <v>0</v>
      </c>
      <c r="K279" s="17" t="n">
        <f aca="false">J279/E279</f>
        <v>0</v>
      </c>
      <c r="L279" s="34" t="n">
        <v>9565</v>
      </c>
      <c r="M279" s="34" t="n">
        <v>83348</v>
      </c>
      <c r="N279" s="36" t="n">
        <v>14.18</v>
      </c>
      <c r="O279" s="35" t="n">
        <v>0.967921555042267</v>
      </c>
      <c r="P279" s="34" t="n">
        <v>0</v>
      </c>
      <c r="Q279" s="35" t="n">
        <v>0.00212584412656724</v>
      </c>
      <c r="R279" s="37" t="n">
        <v>138.1366</v>
      </c>
      <c r="S279" s="35" t="n">
        <v>0.029568</v>
      </c>
      <c r="T279" s="34" t="n">
        <v>282345</v>
      </c>
    </row>
    <row r="280" customFormat="false" ht="15" hidden="false" customHeight="false" outlineLevel="0" collapsed="false">
      <c r="A280" s="28" t="s">
        <v>696</v>
      </c>
      <c r="B280" s="28" t="s">
        <v>213</v>
      </c>
      <c r="C280" s="7" t="s">
        <v>63</v>
      </c>
      <c r="D280" s="28" t="s">
        <v>697</v>
      </c>
      <c r="E280" s="30" t="n">
        <v>9505956</v>
      </c>
      <c r="F280" s="30" t="n">
        <v>280331</v>
      </c>
      <c r="G280" s="30" t="n">
        <v>10117</v>
      </c>
      <c r="H280" s="30" t="n">
        <v>290448</v>
      </c>
      <c r="I280" s="31" t="n">
        <v>0.0305543169379234</v>
      </c>
      <c r="J280" s="30" t="n">
        <v>36125</v>
      </c>
      <c r="K280" s="10" t="n">
        <f aca="false">J280/E280</f>
        <v>0.00380024902282316</v>
      </c>
      <c r="L280" s="30" t="n">
        <v>20275</v>
      </c>
      <c r="M280" s="30" t="n">
        <v>-37902</v>
      </c>
      <c r="N280" s="32" t="n">
        <v>15.35</v>
      </c>
      <c r="O280" s="31" t="n">
        <v>0.969445705413818</v>
      </c>
      <c r="P280" s="30" t="n">
        <v>6725</v>
      </c>
      <c r="Q280" s="31" t="n">
        <v>0.019606813788414</v>
      </c>
      <c r="R280" s="33" t="n">
        <v>142.2904</v>
      </c>
      <c r="S280" s="31" t="n">
        <v>0.029721</v>
      </c>
      <c r="T280" s="30" t="n">
        <v>283608</v>
      </c>
    </row>
    <row r="281" customFormat="false" ht="15" hidden="false" customHeight="false" outlineLevel="0" collapsed="false">
      <c r="A281" s="29" t="s">
        <v>698</v>
      </c>
      <c r="B281" s="29" t="s">
        <v>325</v>
      </c>
      <c r="C281" s="14" t="s">
        <v>61</v>
      </c>
      <c r="D281" s="29" t="s">
        <v>699</v>
      </c>
      <c r="E281" s="34" t="n">
        <v>9499581</v>
      </c>
      <c r="F281" s="34" t="n">
        <v>184572</v>
      </c>
      <c r="G281" s="34" t="n">
        <v>2900</v>
      </c>
      <c r="H281" s="34" t="n">
        <v>187472</v>
      </c>
      <c r="I281" s="35" t="n">
        <v>0.0197347644716501</v>
      </c>
      <c r="J281" s="34" t="n">
        <v>15000</v>
      </c>
      <c r="K281" s="17" t="n">
        <f aca="false">J281/E281</f>
        <v>0.00157901701138187</v>
      </c>
      <c r="L281" s="34" t="n">
        <v>1643</v>
      </c>
      <c r="M281" s="34" t="n">
        <v>124873</v>
      </c>
      <c r="N281" s="36" t="n">
        <v>13.69</v>
      </c>
      <c r="O281" s="35" t="n">
        <v>0.980265259742737</v>
      </c>
      <c r="P281" s="34" t="n">
        <v>15000</v>
      </c>
      <c r="Q281" s="35" t="n">
        <v>0.00789433345198631</v>
      </c>
      <c r="R281" s="37" t="n">
        <v>106.3802</v>
      </c>
      <c r="S281" s="35" t="n">
        <v>0.040348</v>
      </c>
      <c r="T281" s="34" t="n">
        <v>383897</v>
      </c>
    </row>
    <row r="282" customFormat="false" ht="15" hidden="false" customHeight="false" outlineLevel="0" collapsed="false">
      <c r="A282" s="28" t="s">
        <v>700</v>
      </c>
      <c r="B282" s="28" t="s">
        <v>135</v>
      </c>
      <c r="C282" s="7" t="s">
        <v>62</v>
      </c>
      <c r="D282" s="28" t="s">
        <v>701</v>
      </c>
      <c r="E282" s="30" t="n">
        <v>9487815</v>
      </c>
      <c r="F282" s="30" t="n">
        <v>630916</v>
      </c>
      <c r="G282" s="30" t="n">
        <v>740</v>
      </c>
      <c r="H282" s="30" t="n">
        <v>631656</v>
      </c>
      <c r="I282" s="31" t="n">
        <v>0.0665754973888397</v>
      </c>
      <c r="J282" s="30" t="n">
        <v>0</v>
      </c>
      <c r="K282" s="10" t="n">
        <f aca="false">J282/E282</f>
        <v>0</v>
      </c>
      <c r="L282" s="30" t="n">
        <v>986</v>
      </c>
      <c r="M282" s="30" t="n">
        <v>-41496</v>
      </c>
      <c r="N282" s="32" t="n">
        <v>17.41</v>
      </c>
      <c r="O282" s="31" t="n">
        <v>0.933424532413483</v>
      </c>
      <c r="P282" s="30" t="n">
        <v>986</v>
      </c>
      <c r="Q282" s="31" t="n">
        <v>0.00668983208015561</v>
      </c>
      <c r="R282" s="33" t="n">
        <v>128.2957</v>
      </c>
      <c r="S282" s="31" t="n">
        <v>0.047062</v>
      </c>
      <c r="T282" s="30" t="n">
        <v>446517</v>
      </c>
    </row>
    <row r="283" customFormat="false" ht="15" hidden="false" customHeight="false" outlineLevel="0" collapsed="false">
      <c r="A283" s="29" t="s">
        <v>702</v>
      </c>
      <c r="B283" s="29" t="s">
        <v>200</v>
      </c>
      <c r="C283" s="14" t="s">
        <v>63</v>
      </c>
      <c r="D283" s="29" t="s">
        <v>703</v>
      </c>
      <c r="E283" s="34" t="n">
        <v>9480106</v>
      </c>
      <c r="F283" s="34" t="n">
        <v>140649</v>
      </c>
      <c r="G283" s="34" t="n">
        <v>74059</v>
      </c>
      <c r="H283" s="34" t="n">
        <v>214708</v>
      </c>
      <c r="I283" s="35" t="n">
        <v>0.0226482693105936</v>
      </c>
      <c r="J283" s="34" t="n">
        <v>0</v>
      </c>
      <c r="K283" s="17" t="n">
        <f aca="false">J283/E283</f>
        <v>0</v>
      </c>
      <c r="L283" s="34" t="n">
        <v>-147103</v>
      </c>
      <c r="M283" s="34" t="n">
        <v>68544</v>
      </c>
      <c r="N283" s="36" t="n">
        <v>16.46</v>
      </c>
      <c r="O283" s="35" t="n">
        <v>0.977351725101471</v>
      </c>
      <c r="P283" s="34" t="n">
        <v>6000</v>
      </c>
      <c r="Q283" s="35" t="n">
        <v>0.0104316445067525</v>
      </c>
      <c r="R283" s="37" t="n">
        <v>191.6332</v>
      </c>
      <c r="S283" s="35" t="n">
        <v>0.023925</v>
      </c>
      <c r="T283" s="34" t="n">
        <v>226818</v>
      </c>
    </row>
    <row r="284" customFormat="false" ht="15" hidden="false" customHeight="false" outlineLevel="0" collapsed="false">
      <c r="A284" s="28" t="s">
        <v>704</v>
      </c>
      <c r="B284" s="28" t="s">
        <v>137</v>
      </c>
      <c r="C284" s="7" t="s">
        <v>63</v>
      </c>
      <c r="D284" s="28" t="s">
        <v>705</v>
      </c>
      <c r="E284" s="30" t="n">
        <v>9479761</v>
      </c>
      <c r="F284" s="30" t="n">
        <v>1161335</v>
      </c>
      <c r="G284" s="30" t="n">
        <v>900</v>
      </c>
      <c r="H284" s="30" t="n">
        <v>1162235</v>
      </c>
      <c r="I284" s="31" t="n">
        <v>0.122601717710495</v>
      </c>
      <c r="J284" s="30" t="n">
        <v>64596</v>
      </c>
      <c r="K284" s="10" t="n">
        <f aca="false">J284/E284</f>
        <v>0.00681409584060189</v>
      </c>
      <c r="L284" s="30" t="n">
        <v>14105</v>
      </c>
      <c r="M284" s="30" t="n">
        <v>-830474</v>
      </c>
      <c r="N284" s="32" t="n">
        <v>14.55</v>
      </c>
      <c r="O284" s="31" t="n">
        <v>0.877398252487183</v>
      </c>
      <c r="P284" s="30" t="n">
        <v>55736</v>
      </c>
      <c r="Q284" s="31" t="n">
        <v>0.00423940597102046</v>
      </c>
      <c r="R284" s="33" t="n">
        <v>208.1821</v>
      </c>
      <c r="S284" s="31" t="n">
        <v>0.121085</v>
      </c>
      <c r="T284" s="30" t="n">
        <v>1155679</v>
      </c>
    </row>
    <row r="285" customFormat="false" ht="15" hidden="false" customHeight="false" outlineLevel="0" collapsed="false">
      <c r="A285" s="29" t="s">
        <v>706</v>
      </c>
      <c r="B285" s="29" t="s">
        <v>304</v>
      </c>
      <c r="C285" s="14" t="s">
        <v>64</v>
      </c>
      <c r="D285" s="29" t="s">
        <v>707</v>
      </c>
      <c r="E285" s="34" t="n">
        <v>9464029</v>
      </c>
      <c r="F285" s="34" t="n">
        <v>124647</v>
      </c>
      <c r="G285" s="34" t="n">
        <v>0</v>
      </c>
      <c r="H285" s="34" t="n">
        <v>124647</v>
      </c>
      <c r="I285" s="35" t="n">
        <v>0.013170606456697</v>
      </c>
      <c r="J285" s="34" t="n">
        <v>21700</v>
      </c>
      <c r="K285" s="17" t="n">
        <f aca="false">J285/E285</f>
        <v>0.00229289238230356</v>
      </c>
      <c r="L285" s="34" t="n">
        <v>27328</v>
      </c>
      <c r="M285" s="34" t="n">
        <v>-39959</v>
      </c>
      <c r="N285" s="36" t="n">
        <v>15.31</v>
      </c>
      <c r="O285" s="35" t="n">
        <v>0.986829400062561</v>
      </c>
      <c r="P285" s="34" t="n">
        <v>22362</v>
      </c>
      <c r="Q285" s="35" t="n">
        <v>0.0199685487896204</v>
      </c>
      <c r="R285" s="37" t="n">
        <v>195.5315</v>
      </c>
      <c r="S285" s="35" t="n">
        <v>0.015536</v>
      </c>
      <c r="T285" s="34" t="n">
        <v>147371</v>
      </c>
    </row>
    <row r="286" customFormat="false" ht="15" hidden="false" customHeight="false" outlineLevel="0" collapsed="false">
      <c r="A286" s="28" t="s">
        <v>708</v>
      </c>
      <c r="B286" s="28" t="s">
        <v>161</v>
      </c>
      <c r="C286" s="7" t="s">
        <v>63</v>
      </c>
      <c r="D286" s="28" t="s">
        <v>709</v>
      </c>
      <c r="E286" s="30" t="n">
        <v>9452150</v>
      </c>
      <c r="F286" s="30" t="n">
        <v>456567</v>
      </c>
      <c r="G286" s="30" t="n">
        <v>24776</v>
      </c>
      <c r="H286" s="30" t="n">
        <v>481343</v>
      </c>
      <c r="I286" s="31" t="n">
        <v>0.0509241819381714</v>
      </c>
      <c r="J286" s="30" t="n">
        <v>6400</v>
      </c>
      <c r="K286" s="10" t="n">
        <f aca="false">J286/E286</f>
        <v>0.000677094629264242</v>
      </c>
      <c r="L286" s="30" t="n">
        <v>2500</v>
      </c>
      <c r="M286" s="30" t="n">
        <v>-112153</v>
      </c>
      <c r="N286" s="32" t="n">
        <v>23.61</v>
      </c>
      <c r="O286" s="31" t="n">
        <v>0.949075818061829</v>
      </c>
      <c r="P286" s="30" t="n">
        <v>6400</v>
      </c>
      <c r="Q286" s="31" t="n">
        <v>0.0183120705187321</v>
      </c>
      <c r="R286" s="33" t="n">
        <v>205.153</v>
      </c>
      <c r="S286" s="31" t="n">
        <v>0.054335</v>
      </c>
      <c r="T286" s="30" t="n">
        <v>513937</v>
      </c>
    </row>
    <row r="287" customFormat="false" ht="15" hidden="false" customHeight="false" outlineLevel="0" collapsed="false">
      <c r="A287" s="29" t="s">
        <v>710</v>
      </c>
      <c r="B287" s="29" t="s">
        <v>139</v>
      </c>
      <c r="C287" s="14" t="s">
        <v>61</v>
      </c>
      <c r="D287" s="29" t="s">
        <v>711</v>
      </c>
      <c r="E287" s="34" t="n">
        <v>9321303</v>
      </c>
      <c r="F287" s="34" t="n">
        <v>248051</v>
      </c>
      <c r="G287" s="34" t="n">
        <v>1000</v>
      </c>
      <c r="H287" s="34" t="n">
        <v>249051</v>
      </c>
      <c r="I287" s="35" t="n">
        <v>0.0267184749245644</v>
      </c>
      <c r="J287" s="34" t="n">
        <v>0</v>
      </c>
      <c r="K287" s="17" t="n">
        <f aca="false">J287/E287</f>
        <v>0</v>
      </c>
      <c r="L287" s="34" t="n">
        <v>0</v>
      </c>
      <c r="M287" s="34" t="n">
        <v>58378</v>
      </c>
      <c r="N287" s="36" t="n">
        <v>15.41</v>
      </c>
      <c r="O287" s="35" t="n">
        <v>0.973281502723694</v>
      </c>
      <c r="P287" s="34" t="n">
        <v>0</v>
      </c>
      <c r="Q287" s="35" t="n">
        <v>0.00720840273424983</v>
      </c>
      <c r="R287" s="37" t="n">
        <v>134.0326</v>
      </c>
      <c r="S287" s="35" t="n">
        <v>0.028952</v>
      </c>
      <c r="T287" s="34" t="n">
        <v>269872</v>
      </c>
    </row>
    <row r="288" customFormat="false" ht="15" hidden="false" customHeight="false" outlineLevel="0" collapsed="false">
      <c r="A288" s="28" t="s">
        <v>712</v>
      </c>
      <c r="B288" s="28" t="s">
        <v>173</v>
      </c>
      <c r="C288" s="7" t="s">
        <v>62</v>
      </c>
      <c r="D288" s="28" t="s">
        <v>713</v>
      </c>
      <c r="E288" s="30" t="n">
        <v>9241137</v>
      </c>
      <c r="F288" s="30" t="n">
        <v>366570</v>
      </c>
      <c r="G288" s="30" t="n">
        <v>13900</v>
      </c>
      <c r="H288" s="30" t="n">
        <v>380470</v>
      </c>
      <c r="I288" s="31" t="n">
        <v>0.0411713421344757</v>
      </c>
      <c r="J288" s="30" t="n">
        <v>24250</v>
      </c>
      <c r="K288" s="10" t="n">
        <f aca="false">J288/E288</f>
        <v>0.00262413596941588</v>
      </c>
      <c r="L288" s="30" t="n">
        <v>15000</v>
      </c>
      <c r="M288" s="30" t="n">
        <v>-106249</v>
      </c>
      <c r="N288" s="32" t="n">
        <v>12.94</v>
      </c>
      <c r="O288" s="31" t="n">
        <v>0.958828687667847</v>
      </c>
      <c r="P288" s="30" t="n">
        <v>24250</v>
      </c>
      <c r="Q288" s="31" t="n">
        <v>0.000634313735645264</v>
      </c>
      <c r="R288" s="33" t="n">
        <v>93.0925</v>
      </c>
      <c r="S288" s="31" t="n">
        <v>0.054449</v>
      </c>
      <c r="T288" s="30" t="n">
        <v>504499</v>
      </c>
    </row>
    <row r="289" customFormat="false" ht="15" hidden="false" customHeight="false" outlineLevel="0" collapsed="false">
      <c r="A289" s="29" t="s">
        <v>714</v>
      </c>
      <c r="B289" s="29" t="s">
        <v>146</v>
      </c>
      <c r="C289" s="14" t="s">
        <v>61</v>
      </c>
      <c r="D289" s="29" t="s">
        <v>715</v>
      </c>
      <c r="E289" s="34" t="n">
        <v>9213524</v>
      </c>
      <c r="F289" s="34" t="n">
        <v>604481</v>
      </c>
      <c r="G289" s="34" t="n">
        <v>0</v>
      </c>
      <c r="H289" s="34" t="n">
        <v>604481</v>
      </c>
      <c r="I289" s="35" t="n">
        <v>0.0656080096960068</v>
      </c>
      <c r="J289" s="34" t="n">
        <v>0</v>
      </c>
      <c r="K289" s="17" t="n">
        <f aca="false">J289/E289</f>
        <v>0</v>
      </c>
      <c r="L289" s="34" t="n">
        <v>18055</v>
      </c>
      <c r="M289" s="34" t="n">
        <v>59915</v>
      </c>
      <c r="N289" s="36" t="n">
        <v>16.19</v>
      </c>
      <c r="O289" s="35" t="n">
        <v>0.934391975402832</v>
      </c>
      <c r="P289" s="34" t="n">
        <v>0</v>
      </c>
      <c r="Q289" s="35" t="n">
        <v>0.0126807158812881</v>
      </c>
      <c r="R289" s="37" t="n">
        <v>129.5781</v>
      </c>
      <c r="S289" s="35" t="n">
        <v>0.075351</v>
      </c>
      <c r="T289" s="34" t="n">
        <v>694250</v>
      </c>
    </row>
    <row r="290" customFormat="false" ht="15" hidden="false" customHeight="false" outlineLevel="0" collapsed="false">
      <c r="A290" s="28" t="s">
        <v>716</v>
      </c>
      <c r="B290" s="28" t="s">
        <v>165</v>
      </c>
      <c r="C290" s="7" t="s">
        <v>64</v>
      </c>
      <c r="D290" s="28" t="s">
        <v>717</v>
      </c>
      <c r="E290" s="30" t="n">
        <v>9211553</v>
      </c>
      <c r="F290" s="30" t="n">
        <v>189183</v>
      </c>
      <c r="G290" s="30" t="n">
        <v>0</v>
      </c>
      <c r="H290" s="30" t="n">
        <v>189183</v>
      </c>
      <c r="I290" s="31" t="n">
        <v>0.0205375794321299</v>
      </c>
      <c r="J290" s="30" t="n">
        <v>19620</v>
      </c>
      <c r="K290" s="10" t="n">
        <f aca="false">J290/E290</f>
        <v>0.00212993400787033</v>
      </c>
      <c r="L290" s="30" t="n">
        <v>0</v>
      </c>
      <c r="M290" s="30" t="n">
        <v>-33538</v>
      </c>
      <c r="N290" s="32" t="n">
        <v>14.72</v>
      </c>
      <c r="O290" s="31" t="n">
        <v>0.979462444782257</v>
      </c>
      <c r="P290" s="30" t="n">
        <v>19620</v>
      </c>
      <c r="Q290" s="31" t="n">
        <v>0.00344468862749636</v>
      </c>
      <c r="R290" s="33" t="n">
        <v>138.2328</v>
      </c>
      <c r="S290" s="31" t="n">
        <v>0.031126</v>
      </c>
      <c r="T290" s="30" t="n">
        <v>287333</v>
      </c>
    </row>
    <row r="291" customFormat="false" ht="15" hidden="false" customHeight="false" outlineLevel="0" collapsed="false">
      <c r="A291" s="29" t="s">
        <v>718</v>
      </c>
      <c r="B291" s="29" t="s">
        <v>510</v>
      </c>
      <c r="C291" s="14" t="s">
        <v>62</v>
      </c>
      <c r="D291" s="29" t="s">
        <v>719</v>
      </c>
      <c r="E291" s="34" t="n">
        <v>9138030</v>
      </c>
      <c r="F291" s="34" t="n">
        <v>277404</v>
      </c>
      <c r="G291" s="34" t="n">
        <v>28800</v>
      </c>
      <c r="H291" s="34" t="n">
        <v>306204</v>
      </c>
      <c r="I291" s="35" t="n">
        <v>0.0335087552666664</v>
      </c>
      <c r="J291" s="34" t="n">
        <v>0</v>
      </c>
      <c r="K291" s="17" t="n">
        <f aca="false">J291/E291</f>
        <v>0</v>
      </c>
      <c r="L291" s="34" t="n">
        <v>21927</v>
      </c>
      <c r="M291" s="34" t="n">
        <v>-40422</v>
      </c>
      <c r="N291" s="36" t="n">
        <v>15.15</v>
      </c>
      <c r="O291" s="35" t="n">
        <v>0.966491222381592</v>
      </c>
      <c r="P291" s="34" t="n">
        <v>14320</v>
      </c>
      <c r="Q291" s="35" t="n">
        <v>0.000637971912510693</v>
      </c>
      <c r="R291" s="37" t="n">
        <v>117.929</v>
      </c>
      <c r="S291" s="35" t="n">
        <v>0.019675</v>
      </c>
      <c r="T291" s="34" t="n">
        <v>179792</v>
      </c>
    </row>
    <row r="292" customFormat="false" ht="15" hidden="false" customHeight="false" outlineLevel="0" collapsed="false">
      <c r="A292" s="28" t="s">
        <v>720</v>
      </c>
      <c r="B292" s="28" t="s">
        <v>148</v>
      </c>
      <c r="C292" s="7" t="s">
        <v>62</v>
      </c>
      <c r="D292" s="28" t="s">
        <v>721</v>
      </c>
      <c r="E292" s="30" t="n">
        <v>9041094</v>
      </c>
      <c r="F292" s="30" t="n">
        <v>646840</v>
      </c>
      <c r="G292" s="30" t="n">
        <v>3071</v>
      </c>
      <c r="H292" s="30" t="n">
        <v>649911</v>
      </c>
      <c r="I292" s="31" t="n">
        <v>0.0718841105699539</v>
      </c>
      <c r="J292" s="30" t="n">
        <v>0</v>
      </c>
      <c r="K292" s="10" t="n">
        <f aca="false">J292/E292</f>
        <v>0</v>
      </c>
      <c r="L292" s="30" t="n">
        <v>25232</v>
      </c>
      <c r="M292" s="30" t="n">
        <v>-89438</v>
      </c>
      <c r="N292" s="32" t="n">
        <v>11.02</v>
      </c>
      <c r="O292" s="31" t="n">
        <v>0.928115904331207</v>
      </c>
      <c r="P292" s="30" t="n">
        <v>6354</v>
      </c>
      <c r="Q292" s="31" t="n">
        <v>0.00128240801859647</v>
      </c>
      <c r="R292" s="33" t="n">
        <v>98.2991</v>
      </c>
      <c r="S292" s="31" t="n">
        <v>0.053678</v>
      </c>
      <c r="T292" s="30" t="n">
        <v>485310</v>
      </c>
    </row>
    <row r="293" customFormat="false" ht="15" hidden="false" customHeight="false" outlineLevel="0" collapsed="false">
      <c r="A293" s="29" t="s">
        <v>722</v>
      </c>
      <c r="B293" s="29" t="s">
        <v>363</v>
      </c>
      <c r="C293" s="14" t="s">
        <v>63</v>
      </c>
      <c r="D293" s="29" t="s">
        <v>723</v>
      </c>
      <c r="E293" s="34" t="n">
        <v>8929908</v>
      </c>
      <c r="F293" s="34" t="n">
        <v>245172</v>
      </c>
      <c r="G293" s="34" t="n">
        <v>0</v>
      </c>
      <c r="H293" s="34" t="n">
        <v>245172</v>
      </c>
      <c r="I293" s="35" t="n">
        <v>0.0274551548063755</v>
      </c>
      <c r="J293" s="34" t="n">
        <v>0</v>
      </c>
      <c r="K293" s="17" t="n">
        <f aca="false">J293/E293</f>
        <v>0</v>
      </c>
      <c r="L293" s="34" t="n">
        <v>10640</v>
      </c>
      <c r="M293" s="34" t="n">
        <v>-131573</v>
      </c>
      <c r="N293" s="36" t="n">
        <v>12.48</v>
      </c>
      <c r="O293" s="35" t="n">
        <v>0.972544848918915</v>
      </c>
      <c r="P293" s="34" t="n">
        <v>10640</v>
      </c>
      <c r="Q293" s="35" t="n">
        <v>-0.00190935912542045</v>
      </c>
      <c r="R293" s="37" t="n">
        <v>111.7917</v>
      </c>
      <c r="S293" s="35" t="n">
        <v>0.039545</v>
      </c>
      <c r="T293" s="34" t="n">
        <v>353135</v>
      </c>
    </row>
    <row r="294" customFormat="false" ht="15" hidden="false" customHeight="false" outlineLevel="0" collapsed="false">
      <c r="A294" s="28" t="s">
        <v>724</v>
      </c>
      <c r="B294" s="28" t="s">
        <v>148</v>
      </c>
      <c r="C294" s="7" t="s">
        <v>62</v>
      </c>
      <c r="D294" s="28" t="s">
        <v>725</v>
      </c>
      <c r="E294" s="30" t="n">
        <v>8907555</v>
      </c>
      <c r="F294" s="30" t="n">
        <v>256852</v>
      </c>
      <c r="G294" s="30" t="n">
        <v>0</v>
      </c>
      <c r="H294" s="30" t="n">
        <v>256852</v>
      </c>
      <c r="I294" s="31" t="n">
        <v>0.0288352984935045</v>
      </c>
      <c r="J294" s="30" t="n">
        <v>0</v>
      </c>
      <c r="K294" s="10" t="n">
        <f aca="false">J294/E294</f>
        <v>0</v>
      </c>
      <c r="L294" s="30" t="n">
        <v>24485</v>
      </c>
      <c r="M294" s="30" t="n">
        <v>73071</v>
      </c>
      <c r="N294" s="32" t="n">
        <v>12.51</v>
      </c>
      <c r="O294" s="31" t="n">
        <v>0.971164703369141</v>
      </c>
      <c r="P294" s="30" t="n">
        <v>0</v>
      </c>
      <c r="Q294" s="31" t="n">
        <v>-0.00276923715136945</v>
      </c>
      <c r="R294" s="33" t="n">
        <v>96.4927</v>
      </c>
      <c r="S294" s="31" t="n">
        <v>0.04199</v>
      </c>
      <c r="T294" s="30" t="n">
        <v>374036</v>
      </c>
    </row>
    <row r="295" customFormat="false" ht="15" hidden="false" customHeight="false" outlineLevel="0" collapsed="false">
      <c r="A295" s="29" t="s">
        <v>726</v>
      </c>
      <c r="B295" s="29" t="s">
        <v>176</v>
      </c>
      <c r="C295" s="14" t="s">
        <v>63</v>
      </c>
      <c r="D295" s="29" t="s">
        <v>727</v>
      </c>
      <c r="E295" s="34" t="n">
        <v>8906239</v>
      </c>
      <c r="F295" s="34" t="n">
        <v>524558</v>
      </c>
      <c r="G295" s="34" t="n">
        <v>0</v>
      </c>
      <c r="H295" s="34" t="n">
        <v>524558</v>
      </c>
      <c r="I295" s="35" t="n">
        <v>0.0588978119194508</v>
      </c>
      <c r="J295" s="34" t="n">
        <v>0</v>
      </c>
      <c r="K295" s="17" t="n">
        <f aca="false">J295/E295</f>
        <v>0</v>
      </c>
      <c r="L295" s="34" t="n">
        <v>138233</v>
      </c>
      <c r="M295" s="34" t="n">
        <v>24452</v>
      </c>
      <c r="N295" s="36" t="n">
        <v>20.23</v>
      </c>
      <c r="O295" s="35" t="n">
        <v>0.941102206707001</v>
      </c>
      <c r="P295" s="34" t="n">
        <v>5799</v>
      </c>
      <c r="Q295" s="35" t="n">
        <v>0.0215472280979156</v>
      </c>
      <c r="R295" s="37" t="n">
        <v>180.1272</v>
      </c>
      <c r="S295" s="35" t="n">
        <v>0.070867</v>
      </c>
      <c r="T295" s="34" t="n">
        <v>631166</v>
      </c>
    </row>
    <row r="296" customFormat="false" ht="15" hidden="false" customHeight="false" outlineLevel="0" collapsed="false">
      <c r="A296" s="28" t="s">
        <v>728</v>
      </c>
      <c r="B296" s="28" t="s">
        <v>210</v>
      </c>
      <c r="C296" s="7" t="s">
        <v>63</v>
      </c>
      <c r="D296" s="28" t="s">
        <v>729</v>
      </c>
      <c r="E296" s="30" t="n">
        <v>8889052</v>
      </c>
      <c r="F296" s="30" t="n">
        <v>579965</v>
      </c>
      <c r="G296" s="30" t="n">
        <v>0</v>
      </c>
      <c r="H296" s="30" t="n">
        <v>579965</v>
      </c>
      <c r="I296" s="31" t="n">
        <v>0.0652448683977127</v>
      </c>
      <c r="J296" s="30" t="n">
        <v>57143</v>
      </c>
      <c r="K296" s="10" t="n">
        <f aca="false">J296/E296</f>
        <v>0.00642846953758399</v>
      </c>
      <c r="L296" s="30" t="n">
        <v>10000</v>
      </c>
      <c r="M296" s="30" t="n">
        <v>-132724</v>
      </c>
      <c r="N296" s="32" t="n">
        <v>18.02</v>
      </c>
      <c r="O296" s="31" t="n">
        <v>0.934755146503448</v>
      </c>
      <c r="P296" s="30" t="n">
        <v>67143</v>
      </c>
      <c r="Q296" s="31" t="n">
        <v>0.0193111374974251</v>
      </c>
      <c r="R296" s="33" t="n">
        <v>154.5017</v>
      </c>
      <c r="S296" s="31" t="n">
        <v>0.067168</v>
      </c>
      <c r="T296" s="30" t="n">
        <v>600904</v>
      </c>
    </row>
    <row r="297" customFormat="false" ht="15" hidden="false" customHeight="false" outlineLevel="0" collapsed="false">
      <c r="A297" s="29" t="s">
        <v>730</v>
      </c>
      <c r="B297" s="29" t="s">
        <v>262</v>
      </c>
      <c r="C297" s="14" t="s">
        <v>63</v>
      </c>
      <c r="D297" s="29" t="s">
        <v>731</v>
      </c>
      <c r="E297" s="34" t="n">
        <v>8866471</v>
      </c>
      <c r="F297" s="34" t="n">
        <v>197470</v>
      </c>
      <c r="G297" s="34" t="n">
        <v>14490</v>
      </c>
      <c r="H297" s="34" t="n">
        <v>211960</v>
      </c>
      <c r="I297" s="35" t="n">
        <v>0.0239057913422585</v>
      </c>
      <c r="J297" s="34" t="n">
        <v>12000</v>
      </c>
      <c r="K297" s="17" t="n">
        <f aca="false">J297/E297</f>
        <v>0.00135341332532413</v>
      </c>
      <c r="L297" s="34" t="n">
        <v>93593</v>
      </c>
      <c r="M297" s="34" t="n">
        <v>37859</v>
      </c>
      <c r="N297" s="36" t="n">
        <v>17.56</v>
      </c>
      <c r="O297" s="35" t="n">
        <v>0.976094186306</v>
      </c>
      <c r="P297" s="34" t="n">
        <v>16536</v>
      </c>
      <c r="Q297" s="35" t="n">
        <v>0.0184213146567345</v>
      </c>
      <c r="R297" s="37" t="n">
        <v>166.4086</v>
      </c>
      <c r="S297" s="35" t="n">
        <v>0.025149</v>
      </c>
      <c r="T297" s="34" t="n">
        <v>223292</v>
      </c>
    </row>
    <row r="298" customFormat="false" ht="15" hidden="false" customHeight="false" outlineLevel="0" collapsed="false">
      <c r="A298" s="28" t="s">
        <v>732</v>
      </c>
      <c r="B298" s="28" t="s">
        <v>197</v>
      </c>
      <c r="C298" s="7" t="s">
        <v>62</v>
      </c>
      <c r="D298" s="28" t="s">
        <v>733</v>
      </c>
      <c r="E298" s="30" t="n">
        <v>8860760</v>
      </c>
      <c r="F298" s="30" t="n">
        <v>57805</v>
      </c>
      <c r="G298" s="30" t="n">
        <v>3500</v>
      </c>
      <c r="H298" s="30" t="n">
        <v>61305</v>
      </c>
      <c r="I298" s="31" t="n">
        <v>0.0069187069311738</v>
      </c>
      <c r="J298" s="30" t="n">
        <v>10640</v>
      </c>
      <c r="K298" s="10" t="n">
        <f aca="false">J298/E298</f>
        <v>0.00120079993138286</v>
      </c>
      <c r="L298" s="30" t="n">
        <v>7000</v>
      </c>
      <c r="M298" s="30" t="n">
        <v>52388</v>
      </c>
      <c r="N298" s="32" t="n">
        <v>14.25</v>
      </c>
      <c r="O298" s="31" t="n">
        <v>0.993081271648407</v>
      </c>
      <c r="P298" s="30" t="n">
        <v>14640</v>
      </c>
      <c r="Q298" s="31" t="n">
        <v>0.0029291776008904</v>
      </c>
      <c r="R298" s="33" t="n">
        <v>101.7878</v>
      </c>
      <c r="S298" s="31" t="n">
        <v>0.012392</v>
      </c>
      <c r="T298" s="30" t="n">
        <v>109941</v>
      </c>
    </row>
    <row r="299" customFormat="false" ht="15" hidden="false" customHeight="false" outlineLevel="0" collapsed="false">
      <c r="A299" s="29" t="s">
        <v>734</v>
      </c>
      <c r="B299" s="29" t="s">
        <v>146</v>
      </c>
      <c r="C299" s="14" t="s">
        <v>61</v>
      </c>
      <c r="D299" s="29" t="s">
        <v>735</v>
      </c>
      <c r="E299" s="34" t="n">
        <v>8845406</v>
      </c>
      <c r="F299" s="34" t="n">
        <v>310881</v>
      </c>
      <c r="G299" s="34" t="n">
        <v>10202</v>
      </c>
      <c r="H299" s="34" t="n">
        <v>321083</v>
      </c>
      <c r="I299" s="35" t="n">
        <v>0.0362994074821472</v>
      </c>
      <c r="J299" s="34" t="n">
        <v>0</v>
      </c>
      <c r="K299" s="17" t="n">
        <f aca="false">J299/E299</f>
        <v>0</v>
      </c>
      <c r="L299" s="34" t="n">
        <v>-18148</v>
      </c>
      <c r="M299" s="34" t="n">
        <v>130442</v>
      </c>
      <c r="N299" s="36" t="n">
        <v>20.8</v>
      </c>
      <c r="O299" s="35" t="n">
        <v>0.963700592517853</v>
      </c>
      <c r="P299" s="34" t="n">
        <v>0</v>
      </c>
      <c r="Q299" s="35" t="n">
        <v>0.0131842279806733</v>
      </c>
      <c r="R299" s="37" t="n">
        <v>163.5999</v>
      </c>
      <c r="S299" s="35" t="n">
        <v>0.038938</v>
      </c>
      <c r="T299" s="34" t="n">
        <v>344431</v>
      </c>
    </row>
    <row r="300" customFormat="false" ht="15" hidden="false" customHeight="false" outlineLevel="0" collapsed="false">
      <c r="A300" s="28" t="s">
        <v>736</v>
      </c>
      <c r="B300" s="28" t="s">
        <v>255</v>
      </c>
      <c r="C300" s="7" t="s">
        <v>64</v>
      </c>
      <c r="D300" s="28" t="s">
        <v>737</v>
      </c>
      <c r="E300" s="30" t="n">
        <v>8762543</v>
      </c>
      <c r="F300" s="30" t="n">
        <v>265293</v>
      </c>
      <c r="G300" s="30" t="n">
        <v>0</v>
      </c>
      <c r="H300" s="30" t="n">
        <v>265293</v>
      </c>
      <c r="I300" s="31" t="n">
        <v>0.0302757993340492</v>
      </c>
      <c r="J300" s="30" t="n">
        <v>33682</v>
      </c>
      <c r="K300" s="10" t="n">
        <f aca="false">J300/E300</f>
        <v>0.00384386130829829</v>
      </c>
      <c r="L300" s="30" t="n">
        <v>25781</v>
      </c>
      <c r="M300" s="30" t="n">
        <v>87218</v>
      </c>
      <c r="N300" s="32" t="n">
        <v>16.88</v>
      </c>
      <c r="O300" s="31" t="n">
        <v>0.969724178314209</v>
      </c>
      <c r="P300" s="30" t="n">
        <v>31182</v>
      </c>
      <c r="Q300" s="31" t="n">
        <v>0.00452026864513755</v>
      </c>
      <c r="R300" s="33" t="n">
        <v>182.2085</v>
      </c>
      <c r="S300" s="31" t="n">
        <v>0.033974</v>
      </c>
      <c r="T300" s="30" t="n">
        <v>298845</v>
      </c>
    </row>
    <row r="301" customFormat="false" ht="15" hidden="false" customHeight="false" outlineLevel="0" collapsed="false">
      <c r="A301" s="29" t="s">
        <v>738</v>
      </c>
      <c r="B301" s="29" t="s">
        <v>363</v>
      </c>
      <c r="C301" s="14" t="s">
        <v>63</v>
      </c>
      <c r="D301" s="29" t="s">
        <v>739</v>
      </c>
      <c r="E301" s="34" t="n">
        <v>8724788</v>
      </c>
      <c r="F301" s="34" t="n">
        <v>476007</v>
      </c>
      <c r="G301" s="34" t="n">
        <v>0</v>
      </c>
      <c r="H301" s="34" t="n">
        <v>476007</v>
      </c>
      <c r="I301" s="35" t="n">
        <v>0.0545580014586449</v>
      </c>
      <c r="J301" s="34" t="n">
        <v>0</v>
      </c>
      <c r="K301" s="17" t="n">
        <f aca="false">J301/E301</f>
        <v>0</v>
      </c>
      <c r="L301" s="34" t="n">
        <v>-32347</v>
      </c>
      <c r="M301" s="34" t="n">
        <v>-1133</v>
      </c>
      <c r="N301" s="36" t="n">
        <v>19.22</v>
      </c>
      <c r="O301" s="35" t="n">
        <v>0.945442020893097</v>
      </c>
      <c r="P301" s="34" t="n">
        <v>0</v>
      </c>
      <c r="Q301" s="35" t="n">
        <v>0.0116094835102558</v>
      </c>
      <c r="R301" s="37" t="n">
        <v>171.7076</v>
      </c>
      <c r="S301" s="35" t="n">
        <v>0.058063</v>
      </c>
      <c r="T301" s="34" t="n">
        <v>506591</v>
      </c>
    </row>
    <row r="302" customFormat="false" ht="15" hidden="false" customHeight="false" outlineLevel="0" collapsed="false">
      <c r="A302" s="28" t="s">
        <v>740</v>
      </c>
      <c r="B302" s="28" t="s">
        <v>210</v>
      </c>
      <c r="C302" s="7" t="s">
        <v>63</v>
      </c>
      <c r="D302" s="28" t="s">
        <v>741</v>
      </c>
      <c r="E302" s="30" t="n">
        <v>8668301</v>
      </c>
      <c r="F302" s="30" t="n">
        <v>184895</v>
      </c>
      <c r="G302" s="30" t="n">
        <v>3808</v>
      </c>
      <c r="H302" s="30" t="n">
        <v>188703</v>
      </c>
      <c r="I302" s="31" t="n">
        <v>0.0217693187296391</v>
      </c>
      <c r="J302" s="30" t="n">
        <v>69623</v>
      </c>
      <c r="K302" s="10" t="n">
        <f aca="false">J302/E302</f>
        <v>0.00803190844434221</v>
      </c>
      <c r="L302" s="30" t="n">
        <v>41324</v>
      </c>
      <c r="M302" s="30" t="n">
        <v>-53725</v>
      </c>
      <c r="N302" s="32" t="n">
        <v>19.67</v>
      </c>
      <c r="O302" s="31" t="n">
        <v>0.978230655193329</v>
      </c>
      <c r="P302" s="30" t="n">
        <v>68344</v>
      </c>
      <c r="Q302" s="31" t="n">
        <v>0.0194244664162397</v>
      </c>
      <c r="R302" s="33" t="n">
        <v>187.9051</v>
      </c>
      <c r="S302" s="31" t="n">
        <v>0.028013</v>
      </c>
      <c r="T302" s="30" t="n">
        <v>244778</v>
      </c>
    </row>
    <row r="303" customFormat="false" ht="15" hidden="false" customHeight="false" outlineLevel="0" collapsed="false">
      <c r="A303" s="29" t="s">
        <v>742</v>
      </c>
      <c r="B303" s="29" t="s">
        <v>213</v>
      </c>
      <c r="C303" s="14" t="s">
        <v>63</v>
      </c>
      <c r="D303" s="29" t="s">
        <v>743</v>
      </c>
      <c r="E303" s="34" t="n">
        <v>8653052</v>
      </c>
      <c r="F303" s="34" t="n">
        <v>379017</v>
      </c>
      <c r="G303" s="34" t="n">
        <v>0</v>
      </c>
      <c r="H303" s="34" t="n">
        <v>379017</v>
      </c>
      <c r="I303" s="35" t="n">
        <v>0.0438015386462212</v>
      </c>
      <c r="J303" s="34" t="n">
        <v>9350</v>
      </c>
      <c r="K303" s="17" t="n">
        <f aca="false">J303/E303</f>
        <v>0.00108054360473045</v>
      </c>
      <c r="L303" s="34" t="n">
        <v>15740</v>
      </c>
      <c r="M303" s="34" t="n">
        <v>-114434</v>
      </c>
      <c r="N303" s="36" t="n">
        <v>15.3</v>
      </c>
      <c r="O303" s="35" t="n">
        <v>0.956198453903198</v>
      </c>
      <c r="P303" s="34" t="n">
        <v>22590</v>
      </c>
      <c r="Q303" s="35" t="n">
        <v>0.019611207768321</v>
      </c>
      <c r="R303" s="37" t="n">
        <v>113.2897</v>
      </c>
      <c r="S303" s="35" t="n">
        <v>0.052916</v>
      </c>
      <c r="T303" s="34" t="n">
        <v>458387</v>
      </c>
    </row>
    <row r="304" customFormat="false" ht="15" hidden="false" customHeight="false" outlineLevel="0" collapsed="false">
      <c r="A304" s="28" t="s">
        <v>744</v>
      </c>
      <c r="B304" s="28" t="s">
        <v>179</v>
      </c>
      <c r="C304" s="7" t="s">
        <v>61</v>
      </c>
      <c r="D304" s="28" t="s">
        <v>745</v>
      </c>
      <c r="E304" s="30" t="n">
        <v>8649905</v>
      </c>
      <c r="F304" s="30" t="n">
        <v>310093</v>
      </c>
      <c r="G304" s="30" t="n">
        <v>1100</v>
      </c>
      <c r="H304" s="30" t="n">
        <v>311193</v>
      </c>
      <c r="I304" s="31" t="n">
        <v>0.0359764657914639</v>
      </c>
      <c r="J304" s="30" t="n">
        <v>0</v>
      </c>
      <c r="K304" s="10" t="n">
        <f aca="false">J304/E304</f>
        <v>0</v>
      </c>
      <c r="L304" s="30" t="n">
        <v>-3450</v>
      </c>
      <c r="M304" s="30" t="n">
        <v>65152</v>
      </c>
      <c r="N304" s="32" t="n">
        <v>15.67</v>
      </c>
      <c r="O304" s="31" t="n">
        <v>0.964023530483246</v>
      </c>
      <c r="P304" s="30" t="n">
        <v>0</v>
      </c>
      <c r="Q304" s="31" t="n">
        <v>0.0134852519258857</v>
      </c>
      <c r="R304" s="33" t="n">
        <v>139.4296</v>
      </c>
      <c r="S304" s="31" t="n">
        <v>0.053204</v>
      </c>
      <c r="T304" s="30" t="n">
        <v>460215</v>
      </c>
    </row>
    <row r="305" customFormat="false" ht="15" hidden="false" customHeight="false" outlineLevel="0" collapsed="false">
      <c r="A305" s="29" t="s">
        <v>746</v>
      </c>
      <c r="B305" s="29" t="s">
        <v>137</v>
      </c>
      <c r="C305" s="14" t="s">
        <v>63</v>
      </c>
      <c r="D305" s="29" t="s">
        <v>747</v>
      </c>
      <c r="E305" s="34" t="n">
        <v>8641463</v>
      </c>
      <c r="F305" s="34" t="n">
        <v>232921</v>
      </c>
      <c r="G305" s="34" t="n">
        <v>0</v>
      </c>
      <c r="H305" s="34" t="n">
        <v>232921</v>
      </c>
      <c r="I305" s="35" t="n">
        <v>0.0269538853317499</v>
      </c>
      <c r="J305" s="34" t="n">
        <v>0</v>
      </c>
      <c r="K305" s="17" t="n">
        <f aca="false">J305/E305</f>
        <v>0</v>
      </c>
      <c r="L305" s="34" t="n">
        <v>16714</v>
      </c>
      <c r="M305" s="34" t="n">
        <v>-49898</v>
      </c>
      <c r="N305" s="36" t="n">
        <v>29.64</v>
      </c>
      <c r="O305" s="35" t="n">
        <v>0.973046123981476</v>
      </c>
      <c r="P305" s="34" t="n">
        <v>16714</v>
      </c>
      <c r="Q305" s="35" t="n">
        <v>0.0184365250170231</v>
      </c>
      <c r="R305" s="37" t="n">
        <v>224.1665</v>
      </c>
      <c r="S305" s="35" t="n">
        <v>0.029749</v>
      </c>
      <c r="T305" s="34" t="n">
        <v>257076</v>
      </c>
    </row>
    <row r="306" customFormat="false" ht="15" hidden="false" customHeight="false" outlineLevel="0" collapsed="false">
      <c r="A306" s="28" t="s">
        <v>748</v>
      </c>
      <c r="B306" s="28" t="s">
        <v>141</v>
      </c>
      <c r="C306" s="7" t="s">
        <v>64</v>
      </c>
      <c r="D306" s="28" t="s">
        <v>749</v>
      </c>
      <c r="E306" s="30" t="n">
        <v>8630388</v>
      </c>
      <c r="F306" s="30" t="n">
        <v>513578</v>
      </c>
      <c r="G306" s="30" t="n">
        <v>0</v>
      </c>
      <c r="H306" s="30" t="n">
        <v>513578</v>
      </c>
      <c r="I306" s="31" t="n">
        <v>0.0595081001520157</v>
      </c>
      <c r="J306" s="30" t="n">
        <v>4500</v>
      </c>
      <c r="K306" s="10" t="n">
        <f aca="false">J306/E306</f>
        <v>0.000521413405747227</v>
      </c>
      <c r="L306" s="30" t="n">
        <v>946</v>
      </c>
      <c r="M306" s="30" t="n">
        <v>130180</v>
      </c>
      <c r="N306" s="32" t="n">
        <v>20.4</v>
      </c>
      <c r="O306" s="31" t="n">
        <v>0.940491914749146</v>
      </c>
      <c r="P306" s="30" t="n">
        <v>7346</v>
      </c>
      <c r="Q306" s="31" t="n">
        <v>0.0178537219762802</v>
      </c>
      <c r="R306" s="33" t="n">
        <v>174.696</v>
      </c>
      <c r="S306" s="31" t="n">
        <v>0.051568</v>
      </c>
      <c r="T306" s="30" t="n">
        <v>445286</v>
      </c>
    </row>
    <row r="307" customFormat="false" ht="15" hidden="false" customHeight="false" outlineLevel="0" collapsed="false">
      <c r="A307" s="29" t="s">
        <v>750</v>
      </c>
      <c r="B307" s="29" t="s">
        <v>304</v>
      </c>
      <c r="C307" s="14" t="s">
        <v>64</v>
      </c>
      <c r="D307" s="29" t="s">
        <v>751</v>
      </c>
      <c r="E307" s="34" t="n">
        <v>8625168</v>
      </c>
      <c r="F307" s="34" t="n">
        <v>351869</v>
      </c>
      <c r="G307" s="34" t="n">
        <v>0</v>
      </c>
      <c r="H307" s="34" t="n">
        <v>351869</v>
      </c>
      <c r="I307" s="35" t="n">
        <v>0.0407956093549728</v>
      </c>
      <c r="J307" s="34" t="n">
        <v>8500</v>
      </c>
      <c r="K307" s="17" t="n">
        <f aca="false">J307/E307</f>
        <v>0.000985488050783475</v>
      </c>
      <c r="L307" s="34" t="n">
        <v>26330</v>
      </c>
      <c r="M307" s="34" t="n">
        <v>-97944</v>
      </c>
      <c r="N307" s="36" t="n">
        <v>18.99</v>
      </c>
      <c r="O307" s="35" t="n">
        <v>0.959204375743866</v>
      </c>
      <c r="P307" s="34" t="n">
        <v>9900</v>
      </c>
      <c r="Q307" s="35" t="n">
        <v>0.0174536034464836</v>
      </c>
      <c r="R307" s="37" t="n">
        <v>203.8223</v>
      </c>
      <c r="S307" s="35" t="n">
        <v>0.041952</v>
      </c>
      <c r="T307" s="34" t="n">
        <v>362203</v>
      </c>
    </row>
    <row r="308" customFormat="false" ht="15" hidden="false" customHeight="false" outlineLevel="0" collapsed="false">
      <c r="A308" s="28" t="s">
        <v>752</v>
      </c>
      <c r="B308" s="28" t="s">
        <v>213</v>
      </c>
      <c r="C308" s="7" t="s">
        <v>63</v>
      </c>
      <c r="D308" s="28" t="s">
        <v>753</v>
      </c>
      <c r="E308" s="30" t="n">
        <v>8598376</v>
      </c>
      <c r="F308" s="30" t="n">
        <v>280345</v>
      </c>
      <c r="G308" s="30" t="n">
        <v>7100</v>
      </c>
      <c r="H308" s="30" t="n">
        <v>287445</v>
      </c>
      <c r="I308" s="31" t="n">
        <v>0.0334301516413689</v>
      </c>
      <c r="J308" s="30" t="n">
        <v>3427</v>
      </c>
      <c r="K308" s="10" t="n">
        <f aca="false">J308/E308</f>
        <v>0.000398563635737725</v>
      </c>
      <c r="L308" s="30" t="n">
        <v>-4150</v>
      </c>
      <c r="M308" s="30" t="n">
        <v>-13938</v>
      </c>
      <c r="N308" s="32" t="n">
        <v>21.16</v>
      </c>
      <c r="O308" s="31" t="n">
        <v>0.966569840908051</v>
      </c>
      <c r="P308" s="30" t="n">
        <v>3427</v>
      </c>
      <c r="Q308" s="31" t="n">
        <v>0.0192658603191376</v>
      </c>
      <c r="R308" s="33" t="n">
        <v>221.538</v>
      </c>
      <c r="S308" s="31" t="n">
        <v>0.035405</v>
      </c>
      <c r="T308" s="30" t="n">
        <v>304548</v>
      </c>
    </row>
    <row r="309" customFormat="false" ht="15" hidden="false" customHeight="false" outlineLevel="0" collapsed="false">
      <c r="A309" s="29" t="s">
        <v>754</v>
      </c>
      <c r="B309" s="29" t="s">
        <v>170</v>
      </c>
      <c r="C309" s="14" t="s">
        <v>63</v>
      </c>
      <c r="D309" s="29" t="s">
        <v>755</v>
      </c>
      <c r="E309" s="34" t="n">
        <v>8587544</v>
      </c>
      <c r="F309" s="34" t="n">
        <v>339384</v>
      </c>
      <c r="G309" s="34" t="n">
        <v>0</v>
      </c>
      <c r="H309" s="34" t="n">
        <v>339384</v>
      </c>
      <c r="I309" s="35" t="n">
        <v>0.0395204946398735</v>
      </c>
      <c r="J309" s="34" t="n">
        <v>4000</v>
      </c>
      <c r="K309" s="17" t="n">
        <f aca="false">J309/E309</f>
        <v>0.000465790917636055</v>
      </c>
      <c r="L309" s="34" t="n">
        <v>5600</v>
      </c>
      <c r="M309" s="34" t="n">
        <v>16853</v>
      </c>
      <c r="N309" s="36" t="n">
        <v>15.19</v>
      </c>
      <c r="O309" s="35" t="n">
        <v>0.960479497909546</v>
      </c>
      <c r="P309" s="34" t="n">
        <v>14640</v>
      </c>
      <c r="Q309" s="35" t="n">
        <v>0.0179177653044462</v>
      </c>
      <c r="R309" s="37" t="n">
        <v>143.4615</v>
      </c>
      <c r="S309" s="35" t="n">
        <v>0.042899</v>
      </c>
      <c r="T309" s="34" t="n">
        <v>368576</v>
      </c>
    </row>
    <row r="310" customFormat="false" ht="15" hidden="false" customHeight="false" outlineLevel="0" collapsed="false">
      <c r="A310" s="28" t="s">
        <v>756</v>
      </c>
      <c r="B310" s="28" t="s">
        <v>210</v>
      </c>
      <c r="C310" s="7" t="s">
        <v>63</v>
      </c>
      <c r="D310" s="28" t="s">
        <v>757</v>
      </c>
      <c r="E310" s="30" t="n">
        <v>8585895</v>
      </c>
      <c r="F310" s="30" t="n">
        <v>119367</v>
      </c>
      <c r="G310" s="30" t="n">
        <v>2666</v>
      </c>
      <c r="H310" s="30" t="n">
        <v>122033</v>
      </c>
      <c r="I310" s="31" t="n">
        <v>0.0142131950706244</v>
      </c>
      <c r="J310" s="30" t="n">
        <v>148866</v>
      </c>
      <c r="K310" s="10" t="n">
        <f aca="false">J310/E310</f>
        <v>0.017338437052864</v>
      </c>
      <c r="L310" s="30" t="n">
        <v>15918</v>
      </c>
      <c r="M310" s="30" t="n">
        <v>-6563</v>
      </c>
      <c r="N310" s="32" t="n">
        <v>18.8</v>
      </c>
      <c r="O310" s="31" t="n">
        <v>0.98578679561615</v>
      </c>
      <c r="P310" s="30" t="n">
        <v>148866</v>
      </c>
      <c r="Q310" s="31" t="n">
        <v>0.0204782094806433</v>
      </c>
      <c r="R310" s="33" t="n">
        <v>156.1282</v>
      </c>
      <c r="S310" s="31" t="n">
        <v>0.016254</v>
      </c>
      <c r="T310" s="30" t="n">
        <v>141977</v>
      </c>
    </row>
    <row r="311" customFormat="false" ht="15" hidden="false" customHeight="false" outlineLevel="0" collapsed="false">
      <c r="A311" s="29" t="s">
        <v>758</v>
      </c>
      <c r="B311" s="29" t="s">
        <v>154</v>
      </c>
      <c r="C311" s="14" t="s">
        <v>61</v>
      </c>
      <c r="D311" s="29" t="s">
        <v>759</v>
      </c>
      <c r="E311" s="34" t="n">
        <v>8552384</v>
      </c>
      <c r="F311" s="34" t="n">
        <v>201381</v>
      </c>
      <c r="G311" s="34" t="n">
        <v>0</v>
      </c>
      <c r="H311" s="34" t="n">
        <v>201381</v>
      </c>
      <c r="I311" s="35" t="n">
        <v>0.0235467683523893</v>
      </c>
      <c r="J311" s="34" t="n">
        <v>0</v>
      </c>
      <c r="K311" s="17" t="n">
        <f aca="false">J311/E311</f>
        <v>0</v>
      </c>
      <c r="L311" s="34" t="n">
        <v>5552</v>
      </c>
      <c r="M311" s="34" t="n">
        <v>-67731</v>
      </c>
      <c r="N311" s="36" t="n">
        <v>19.58</v>
      </c>
      <c r="O311" s="35" t="n">
        <v>0.976453244686127</v>
      </c>
      <c r="P311" s="34" t="n">
        <v>0</v>
      </c>
      <c r="Q311" s="35" t="n">
        <v>0.00590707361698151</v>
      </c>
      <c r="R311" s="37" t="n">
        <v>158.1366</v>
      </c>
      <c r="S311" s="35" t="n">
        <v>0.025774</v>
      </c>
      <c r="T311" s="34" t="n">
        <v>220432</v>
      </c>
    </row>
    <row r="312" customFormat="false" ht="15" hidden="false" customHeight="false" outlineLevel="0" collapsed="false">
      <c r="A312" s="28" t="s">
        <v>760</v>
      </c>
      <c r="B312" s="28" t="s">
        <v>213</v>
      </c>
      <c r="C312" s="7" t="s">
        <v>63</v>
      </c>
      <c r="D312" s="28" t="s">
        <v>761</v>
      </c>
      <c r="E312" s="30" t="n">
        <v>8516073</v>
      </c>
      <c r="F312" s="30" t="n">
        <v>240354</v>
      </c>
      <c r="G312" s="30" t="n">
        <v>3482</v>
      </c>
      <c r="H312" s="30" t="n">
        <v>243836</v>
      </c>
      <c r="I312" s="31" t="n">
        <v>0.0286324452608824</v>
      </c>
      <c r="J312" s="30" t="n">
        <v>0</v>
      </c>
      <c r="K312" s="10" t="n">
        <f aca="false">J312/E312</f>
        <v>0</v>
      </c>
      <c r="L312" s="30" t="n">
        <v>-26934</v>
      </c>
      <c r="M312" s="30" t="n">
        <v>24194</v>
      </c>
      <c r="N312" s="32" t="n">
        <v>14.2</v>
      </c>
      <c r="O312" s="31" t="n">
        <v>0.971367537975311</v>
      </c>
      <c r="P312" s="30" t="n">
        <v>0</v>
      </c>
      <c r="Q312" s="31" t="n">
        <v>0.0192165616899729</v>
      </c>
      <c r="R312" s="33" t="n">
        <v>124.6434</v>
      </c>
      <c r="S312" s="31" t="n">
        <v>0.027657</v>
      </c>
      <c r="T312" s="30" t="n">
        <v>235534</v>
      </c>
    </row>
    <row r="313" customFormat="false" ht="15" hidden="false" customHeight="false" outlineLevel="0" collapsed="false">
      <c r="A313" s="29" t="s">
        <v>762</v>
      </c>
      <c r="B313" s="29" t="s">
        <v>240</v>
      </c>
      <c r="C313" s="14" t="s">
        <v>63</v>
      </c>
      <c r="D313" s="29" t="s">
        <v>763</v>
      </c>
      <c r="E313" s="34" t="n">
        <v>8515631</v>
      </c>
      <c r="F313" s="34" t="n">
        <v>368086</v>
      </c>
      <c r="G313" s="34" t="n">
        <v>11981</v>
      </c>
      <c r="H313" s="34" t="n">
        <v>380067</v>
      </c>
      <c r="I313" s="35" t="n">
        <v>0.044631689786911</v>
      </c>
      <c r="J313" s="34" t="n">
        <v>0</v>
      </c>
      <c r="K313" s="17" t="n">
        <f aca="false">J313/E313</f>
        <v>0</v>
      </c>
      <c r="L313" s="34" t="n">
        <v>20000</v>
      </c>
      <c r="M313" s="34" t="n">
        <v>-248663</v>
      </c>
      <c r="N313" s="36" t="n">
        <v>15.36</v>
      </c>
      <c r="O313" s="35" t="n">
        <v>0.955368340015411</v>
      </c>
      <c r="P313" s="34" t="n">
        <v>0</v>
      </c>
      <c r="Q313" s="35" t="n">
        <v>0.0215406343340874</v>
      </c>
      <c r="R313" s="37" t="n">
        <v>119.4256</v>
      </c>
      <c r="S313" s="35" t="n">
        <v>0.045835</v>
      </c>
      <c r="T313" s="34" t="n">
        <v>390320</v>
      </c>
    </row>
    <row r="314" customFormat="false" ht="15" hidden="false" customHeight="false" outlineLevel="0" collapsed="false">
      <c r="A314" s="28" t="s">
        <v>764</v>
      </c>
      <c r="B314" s="28" t="s">
        <v>197</v>
      </c>
      <c r="C314" s="7" t="s">
        <v>62</v>
      </c>
      <c r="D314" s="28" t="s">
        <v>765</v>
      </c>
      <c r="E314" s="30" t="n">
        <v>8466281</v>
      </c>
      <c r="F314" s="30" t="n">
        <v>130379</v>
      </c>
      <c r="G314" s="30" t="n">
        <v>0</v>
      </c>
      <c r="H314" s="30" t="n">
        <v>130379</v>
      </c>
      <c r="I314" s="31" t="n">
        <v>0.0153997959569097</v>
      </c>
      <c r="J314" s="30" t="n">
        <v>0</v>
      </c>
      <c r="K314" s="10" t="n">
        <f aca="false">J314/E314</f>
        <v>0</v>
      </c>
      <c r="L314" s="30" t="n">
        <v>-3421</v>
      </c>
      <c r="M314" s="30" t="n">
        <v>73370</v>
      </c>
      <c r="N314" s="32" t="n">
        <v>11.98</v>
      </c>
      <c r="O314" s="31" t="n">
        <v>0.984600186347961</v>
      </c>
      <c r="P314" s="30" t="n">
        <v>0</v>
      </c>
      <c r="Q314" s="31" t="n">
        <v>0.00484169228002429</v>
      </c>
      <c r="R314" s="33" t="n">
        <v>112.2577</v>
      </c>
      <c r="S314" s="31" t="n">
        <v>0.024707</v>
      </c>
      <c r="T314" s="30" t="n">
        <v>209177</v>
      </c>
    </row>
    <row r="315" customFormat="false" ht="15" hidden="false" customHeight="false" outlineLevel="0" collapsed="false">
      <c r="A315" s="29" t="s">
        <v>766</v>
      </c>
      <c r="B315" s="29" t="s">
        <v>137</v>
      </c>
      <c r="C315" s="14" t="s">
        <v>63</v>
      </c>
      <c r="D315" s="29" t="s">
        <v>767</v>
      </c>
      <c r="E315" s="34" t="n">
        <v>8448457</v>
      </c>
      <c r="F315" s="34" t="n">
        <v>334052</v>
      </c>
      <c r="G315" s="34" t="n">
        <v>12872</v>
      </c>
      <c r="H315" s="34" t="n">
        <v>346924</v>
      </c>
      <c r="I315" s="35" t="n">
        <v>0.041063591837883</v>
      </c>
      <c r="J315" s="34" t="n">
        <v>9026</v>
      </c>
      <c r="K315" s="17" t="n">
        <f aca="false">J315/E315</f>
        <v>0.00106836076694241</v>
      </c>
      <c r="L315" s="34" t="n">
        <v>16856</v>
      </c>
      <c r="M315" s="34" t="n">
        <v>-47699</v>
      </c>
      <c r="N315" s="36" t="n">
        <v>14.54</v>
      </c>
      <c r="O315" s="35" t="n">
        <v>0.958936393260956</v>
      </c>
      <c r="P315" s="34" t="n">
        <v>9536</v>
      </c>
      <c r="Q315" s="35" t="n">
        <v>0.00173185800667852</v>
      </c>
      <c r="R315" s="37" t="n">
        <v>222.7186</v>
      </c>
      <c r="S315" s="35" t="n">
        <v>0.042474</v>
      </c>
      <c r="T315" s="34" t="n">
        <v>359229</v>
      </c>
    </row>
    <row r="316" customFormat="false" ht="15" hidden="false" customHeight="false" outlineLevel="0" collapsed="false">
      <c r="A316" s="28" t="s">
        <v>768</v>
      </c>
      <c r="B316" s="28" t="s">
        <v>159</v>
      </c>
      <c r="C316" s="7" t="s">
        <v>62</v>
      </c>
      <c r="D316" s="28" t="s">
        <v>769</v>
      </c>
      <c r="E316" s="30" t="n">
        <v>8316835</v>
      </c>
      <c r="F316" s="30" t="n">
        <v>330440</v>
      </c>
      <c r="G316" s="30" t="n">
        <v>8257</v>
      </c>
      <c r="H316" s="30" t="n">
        <v>338697</v>
      </c>
      <c r="I316" s="31" t="n">
        <v>0.040724266320467</v>
      </c>
      <c r="J316" s="30" t="n">
        <v>23800</v>
      </c>
      <c r="K316" s="10" t="n">
        <f aca="false">J316/E316</f>
        <v>0.0028616655254072</v>
      </c>
      <c r="L316" s="30" t="n">
        <v>664</v>
      </c>
      <c r="M316" s="30" t="n">
        <v>-5476</v>
      </c>
      <c r="N316" s="32" t="n">
        <v>12.85</v>
      </c>
      <c r="O316" s="31" t="n">
        <v>0.959275722503662</v>
      </c>
      <c r="P316" s="30" t="n">
        <v>23800</v>
      </c>
      <c r="Q316" s="31" t="n">
        <v>-0.00461898371577263</v>
      </c>
      <c r="R316" s="33" t="n">
        <v>116.1893</v>
      </c>
      <c r="S316" s="31" t="n">
        <v>0.042689</v>
      </c>
      <c r="T316" s="30" t="n">
        <v>356054</v>
      </c>
    </row>
    <row r="317" customFormat="false" ht="15" hidden="false" customHeight="false" outlineLevel="0" collapsed="false">
      <c r="A317" s="29" t="s">
        <v>770</v>
      </c>
      <c r="B317" s="29" t="s">
        <v>525</v>
      </c>
      <c r="C317" s="14" t="s">
        <v>62</v>
      </c>
      <c r="D317" s="29" t="s">
        <v>771</v>
      </c>
      <c r="E317" s="34" t="n">
        <v>8278529</v>
      </c>
      <c r="F317" s="34" t="n">
        <v>84162</v>
      </c>
      <c r="G317" s="34" t="n">
        <v>9026</v>
      </c>
      <c r="H317" s="34" t="n">
        <v>93188</v>
      </c>
      <c r="I317" s="35" t="n">
        <v>0.0112565895542502</v>
      </c>
      <c r="J317" s="34" t="n">
        <v>0</v>
      </c>
      <c r="K317" s="17" t="n">
        <f aca="false">J317/E317</f>
        <v>0</v>
      </c>
      <c r="L317" s="34" t="n">
        <v>2852</v>
      </c>
      <c r="M317" s="34" t="n">
        <v>167989</v>
      </c>
      <c r="N317" s="36" t="n">
        <v>18.47</v>
      </c>
      <c r="O317" s="35" t="n">
        <v>0.988743424415588</v>
      </c>
      <c r="P317" s="34" t="n">
        <v>0</v>
      </c>
      <c r="Q317" s="35" t="n">
        <v>0.00539443222805858</v>
      </c>
      <c r="R317" s="37" t="n">
        <v>158.519</v>
      </c>
      <c r="S317" s="35" t="n">
        <v>0.010456</v>
      </c>
      <c r="T317" s="34" t="n">
        <v>86567</v>
      </c>
    </row>
    <row r="318" customFormat="false" ht="15" hidden="false" customHeight="false" outlineLevel="0" collapsed="false">
      <c r="A318" s="28" t="s">
        <v>772</v>
      </c>
      <c r="B318" s="28" t="s">
        <v>197</v>
      </c>
      <c r="C318" s="7" t="s">
        <v>62</v>
      </c>
      <c r="D318" s="28" t="s">
        <v>773</v>
      </c>
      <c r="E318" s="30" t="n">
        <v>8263434</v>
      </c>
      <c r="F318" s="30" t="n">
        <v>200924</v>
      </c>
      <c r="G318" s="30" t="n">
        <v>0</v>
      </c>
      <c r="H318" s="30" t="n">
        <v>200924</v>
      </c>
      <c r="I318" s="31" t="n">
        <v>0.0243148300796747</v>
      </c>
      <c r="J318" s="30" t="n">
        <v>0</v>
      </c>
      <c r="K318" s="10" t="n">
        <f aca="false">J318/E318</f>
        <v>0</v>
      </c>
      <c r="L318" s="30" t="n">
        <v>8164</v>
      </c>
      <c r="M318" s="30" t="n">
        <v>8484</v>
      </c>
      <c r="N318" s="32" t="n">
        <v>14.94</v>
      </c>
      <c r="O318" s="31" t="n">
        <v>0.975685179233551</v>
      </c>
      <c r="P318" s="30" t="n">
        <v>5304</v>
      </c>
      <c r="Q318" s="31" t="n">
        <v>-0.00780274160206318</v>
      </c>
      <c r="R318" s="33" t="n">
        <v>108.5242</v>
      </c>
      <c r="S318" s="31" t="n">
        <v>0.029158</v>
      </c>
      <c r="T318" s="30" t="n">
        <v>240952</v>
      </c>
    </row>
    <row r="319" customFormat="false" ht="15" hidden="false" customHeight="false" outlineLevel="0" collapsed="false">
      <c r="A319" s="29" t="s">
        <v>774</v>
      </c>
      <c r="B319" s="29" t="s">
        <v>144</v>
      </c>
      <c r="C319" s="14" t="s">
        <v>63</v>
      </c>
      <c r="D319" s="29" t="s">
        <v>775</v>
      </c>
      <c r="E319" s="34" t="n">
        <v>8231493</v>
      </c>
      <c r="F319" s="34" t="n">
        <v>327752</v>
      </c>
      <c r="G319" s="34" t="n">
        <v>42362</v>
      </c>
      <c r="H319" s="34" t="n">
        <v>370114</v>
      </c>
      <c r="I319" s="35" t="n">
        <v>0.0449631661176682</v>
      </c>
      <c r="J319" s="34" t="n">
        <v>7541</v>
      </c>
      <c r="K319" s="17" t="n">
        <f aca="false">J319/E319</f>
        <v>0.000916115703433144</v>
      </c>
      <c r="L319" s="34" t="n">
        <v>95104</v>
      </c>
      <c r="M319" s="34" t="n">
        <v>-31080</v>
      </c>
      <c r="N319" s="36" t="n">
        <v>17.56</v>
      </c>
      <c r="O319" s="35" t="n">
        <v>0.955036818981171</v>
      </c>
      <c r="P319" s="34" t="n">
        <v>11840</v>
      </c>
      <c r="Q319" s="35" t="n">
        <v>0.0184426605701447</v>
      </c>
      <c r="R319" s="37" t="n">
        <v>159.5598</v>
      </c>
      <c r="S319" s="35" t="n">
        <v>0.04492</v>
      </c>
      <c r="T319" s="34" t="n">
        <v>370101</v>
      </c>
    </row>
    <row r="320" customFormat="false" ht="15" hidden="false" customHeight="false" outlineLevel="0" collapsed="false">
      <c r="A320" s="28" t="s">
        <v>776</v>
      </c>
      <c r="B320" s="28" t="s">
        <v>205</v>
      </c>
      <c r="C320" s="7" t="s">
        <v>63</v>
      </c>
      <c r="D320" s="28" t="s">
        <v>777</v>
      </c>
      <c r="E320" s="30" t="n">
        <v>8151437</v>
      </c>
      <c r="F320" s="30" t="n">
        <v>395868</v>
      </c>
      <c r="G320" s="30" t="n">
        <v>1440</v>
      </c>
      <c r="H320" s="30" t="n">
        <v>397308</v>
      </c>
      <c r="I320" s="31" t="n">
        <v>0.0487408526241779</v>
      </c>
      <c r="J320" s="30" t="n">
        <v>10640</v>
      </c>
      <c r="K320" s="10" t="n">
        <f aca="false">J320/E320</f>
        <v>0.00130529132470753</v>
      </c>
      <c r="L320" s="30" t="n">
        <v>-5722</v>
      </c>
      <c r="M320" s="30" t="n">
        <v>35096</v>
      </c>
      <c r="N320" s="32" t="n">
        <v>14.19</v>
      </c>
      <c r="O320" s="31" t="n">
        <v>0.951259136199951</v>
      </c>
      <c r="P320" s="30" t="n">
        <v>10640</v>
      </c>
      <c r="Q320" s="31" t="n">
        <v>-0.00119717966299504</v>
      </c>
      <c r="R320" s="33" t="n">
        <v>130.2495</v>
      </c>
      <c r="S320" s="31" t="n">
        <v>0.056086</v>
      </c>
      <c r="T320" s="30" t="n">
        <v>457780</v>
      </c>
    </row>
    <row r="321" customFormat="false" ht="15" hidden="false" customHeight="false" outlineLevel="0" collapsed="false">
      <c r="A321" s="29" t="s">
        <v>778</v>
      </c>
      <c r="B321" s="29" t="s">
        <v>325</v>
      </c>
      <c r="C321" s="14" t="s">
        <v>61</v>
      </c>
      <c r="D321" s="29" t="s">
        <v>779</v>
      </c>
      <c r="E321" s="34" t="n">
        <v>8112489</v>
      </c>
      <c r="F321" s="34" t="n">
        <v>200582</v>
      </c>
      <c r="G321" s="34" t="n">
        <v>0</v>
      </c>
      <c r="H321" s="34" t="n">
        <v>200582</v>
      </c>
      <c r="I321" s="35" t="n">
        <v>0.0247250869870186</v>
      </c>
      <c r="J321" s="34" t="n">
        <v>0</v>
      </c>
      <c r="K321" s="17" t="n">
        <f aca="false">J321/E321</f>
        <v>0</v>
      </c>
      <c r="L321" s="34" t="n">
        <v>0</v>
      </c>
      <c r="M321" s="34" t="n">
        <v>-2168</v>
      </c>
      <c r="N321" s="36" t="n">
        <v>13</v>
      </c>
      <c r="O321" s="35" t="n">
        <v>0.975274920463562</v>
      </c>
      <c r="P321" s="34" t="n">
        <v>0</v>
      </c>
      <c r="Q321" s="35" t="n">
        <v>0.00271887890994549</v>
      </c>
      <c r="R321" s="37" t="n">
        <v>108.0771</v>
      </c>
      <c r="S321" s="35" t="n">
        <v>0.031467</v>
      </c>
      <c r="T321" s="34" t="n">
        <v>255281</v>
      </c>
    </row>
    <row r="322" customFormat="false" ht="15" hidden="false" customHeight="false" outlineLevel="0" collapsed="false">
      <c r="A322" s="28" t="s">
        <v>780</v>
      </c>
      <c r="B322" s="28" t="s">
        <v>152</v>
      </c>
      <c r="C322" s="7" t="s">
        <v>64</v>
      </c>
      <c r="D322" s="28" t="s">
        <v>781</v>
      </c>
      <c r="E322" s="30" t="n">
        <v>8014025</v>
      </c>
      <c r="F322" s="30" t="n">
        <v>211667</v>
      </c>
      <c r="G322" s="30" t="n">
        <v>0</v>
      </c>
      <c r="H322" s="30" t="n">
        <v>211667</v>
      </c>
      <c r="I322" s="31" t="n">
        <v>0.026412071660161</v>
      </c>
      <c r="J322" s="30" t="n">
        <v>0</v>
      </c>
      <c r="K322" s="10" t="n">
        <f aca="false">J322/E322</f>
        <v>0</v>
      </c>
      <c r="L322" s="30" t="n">
        <v>43338</v>
      </c>
      <c r="M322" s="30" t="n">
        <v>22926</v>
      </c>
      <c r="N322" s="32" t="n">
        <v>18.53</v>
      </c>
      <c r="O322" s="31" t="n">
        <v>0.973587930202484</v>
      </c>
      <c r="P322" s="30" t="n">
        <v>7360</v>
      </c>
      <c r="Q322" s="31" t="n">
        <v>0.00199098000302911</v>
      </c>
      <c r="R322" s="33" t="n">
        <v>171.506</v>
      </c>
      <c r="S322" s="31" t="n">
        <v>0.021201</v>
      </c>
      <c r="T322" s="30" t="n">
        <v>169913</v>
      </c>
    </row>
    <row r="323" customFormat="false" ht="15" hidden="false" customHeight="false" outlineLevel="0" collapsed="false">
      <c r="A323" s="29" t="s">
        <v>782</v>
      </c>
      <c r="B323" s="29" t="s">
        <v>184</v>
      </c>
      <c r="C323" s="14" t="s">
        <v>62</v>
      </c>
      <c r="D323" s="29" t="s">
        <v>783</v>
      </c>
      <c r="E323" s="34" t="n">
        <v>7989262</v>
      </c>
      <c r="F323" s="34" t="n">
        <v>454948</v>
      </c>
      <c r="G323" s="34" t="n">
        <v>0</v>
      </c>
      <c r="H323" s="34" t="n">
        <v>454948</v>
      </c>
      <c r="I323" s="35" t="n">
        <v>0.0569449327886105</v>
      </c>
      <c r="J323" s="34" t="n">
        <v>5350</v>
      </c>
      <c r="K323" s="17" t="n">
        <f aca="false">J323/E323</f>
        <v>0.000669648836150323</v>
      </c>
      <c r="L323" s="34" t="n">
        <v>8640</v>
      </c>
      <c r="M323" s="34" t="n">
        <v>28016</v>
      </c>
      <c r="N323" s="36" t="n">
        <v>27.71</v>
      </c>
      <c r="O323" s="35" t="n">
        <v>0.943055093288422</v>
      </c>
      <c r="P323" s="34" t="n">
        <v>0</v>
      </c>
      <c r="Q323" s="35" t="n">
        <v>0.00441721826791763</v>
      </c>
      <c r="R323" s="37" t="n">
        <v>112.2153</v>
      </c>
      <c r="S323" s="35" t="n">
        <v>0.045943</v>
      </c>
      <c r="T323" s="34" t="n">
        <v>367302</v>
      </c>
    </row>
    <row r="324" customFormat="false" ht="15" hidden="false" customHeight="false" outlineLevel="0" collapsed="false">
      <c r="A324" s="28" t="s">
        <v>784</v>
      </c>
      <c r="B324" s="28" t="s">
        <v>184</v>
      </c>
      <c r="C324" s="7" t="s">
        <v>62</v>
      </c>
      <c r="D324" s="28" t="s">
        <v>785</v>
      </c>
      <c r="E324" s="30" t="n">
        <v>7983625</v>
      </c>
      <c r="F324" s="30" t="n">
        <v>312846</v>
      </c>
      <c r="G324" s="30" t="n">
        <v>0</v>
      </c>
      <c r="H324" s="30" t="n">
        <v>312846</v>
      </c>
      <c r="I324" s="31" t="n">
        <v>0.0391859598457813</v>
      </c>
      <c r="J324" s="30" t="n">
        <v>0</v>
      </c>
      <c r="K324" s="10" t="n">
        <f aca="false">J324/E324</f>
        <v>0</v>
      </c>
      <c r="L324" s="30" t="n">
        <v>-4619</v>
      </c>
      <c r="M324" s="30" t="n">
        <v>-65410</v>
      </c>
      <c r="N324" s="32" t="n">
        <v>16.81</v>
      </c>
      <c r="O324" s="31" t="n">
        <v>0.96081405878067</v>
      </c>
      <c r="P324" s="30" t="n">
        <v>0</v>
      </c>
      <c r="Q324" s="31" t="n">
        <v>0.00124426558613777</v>
      </c>
      <c r="R324" s="33" t="n">
        <v>198.8888</v>
      </c>
      <c r="S324" s="31" t="n">
        <v>0.044383</v>
      </c>
      <c r="T324" s="30" t="n">
        <v>354340</v>
      </c>
    </row>
    <row r="325" customFormat="false" ht="15" hidden="false" customHeight="false" outlineLevel="0" collapsed="false">
      <c r="A325" s="29" t="s">
        <v>786</v>
      </c>
      <c r="B325" s="29" t="s">
        <v>184</v>
      </c>
      <c r="C325" s="14" t="s">
        <v>62</v>
      </c>
      <c r="D325" s="29" t="s">
        <v>787</v>
      </c>
      <c r="E325" s="34" t="n">
        <v>7981417</v>
      </c>
      <c r="F325" s="34" t="n">
        <v>192788</v>
      </c>
      <c r="G325" s="34" t="n">
        <v>4642</v>
      </c>
      <c r="H325" s="34" t="n">
        <v>197430</v>
      </c>
      <c r="I325" s="35" t="n">
        <v>0.0247362088412046</v>
      </c>
      <c r="J325" s="34" t="n">
        <v>0</v>
      </c>
      <c r="K325" s="17" t="n">
        <f aca="false">J325/E325</f>
        <v>0</v>
      </c>
      <c r="L325" s="34" t="n">
        <v>27119</v>
      </c>
      <c r="M325" s="34" t="n">
        <v>43083</v>
      </c>
      <c r="N325" s="36" t="n">
        <v>12.11</v>
      </c>
      <c r="O325" s="35" t="n">
        <v>0.975263774394989</v>
      </c>
      <c r="P325" s="34" t="n">
        <v>16559</v>
      </c>
      <c r="Q325" s="35" t="n">
        <v>0.0015816722298041</v>
      </c>
      <c r="R325" s="37" t="n">
        <v>158.3354</v>
      </c>
      <c r="S325" s="35" t="n">
        <v>0.036977</v>
      </c>
      <c r="T325" s="34" t="n">
        <v>295129</v>
      </c>
    </row>
    <row r="326" customFormat="false" ht="15" hidden="false" customHeight="false" outlineLevel="0" collapsed="false">
      <c r="A326" s="28" t="s">
        <v>788</v>
      </c>
      <c r="B326" s="28" t="s">
        <v>328</v>
      </c>
      <c r="C326" s="7" t="s">
        <v>64</v>
      </c>
      <c r="D326" s="28" t="s">
        <v>789</v>
      </c>
      <c r="E326" s="30" t="n">
        <v>7885270</v>
      </c>
      <c r="F326" s="30" t="n">
        <v>517171</v>
      </c>
      <c r="G326" s="30" t="n">
        <v>6602</v>
      </c>
      <c r="H326" s="30" t="n">
        <v>523773</v>
      </c>
      <c r="I326" s="31" t="n">
        <v>0.0664242282509804</v>
      </c>
      <c r="J326" s="30" t="n">
        <v>15693</v>
      </c>
      <c r="K326" s="10" t="n">
        <f aca="false">J326/E326</f>
        <v>0.00199016647495901</v>
      </c>
      <c r="L326" s="30" t="n">
        <v>2852</v>
      </c>
      <c r="M326" s="30" t="n">
        <v>-40751</v>
      </c>
      <c r="N326" s="32" t="n">
        <v>44.62</v>
      </c>
      <c r="O326" s="31" t="n">
        <v>0.933575749397278</v>
      </c>
      <c r="P326" s="30" t="n">
        <v>0</v>
      </c>
      <c r="Q326" s="31" t="n">
        <v>0.0168327763676643</v>
      </c>
      <c r="R326" s="33" t="n">
        <v>394.5235</v>
      </c>
      <c r="S326" s="31" t="n">
        <v>0.07018</v>
      </c>
      <c r="T326" s="30" t="n">
        <v>554497</v>
      </c>
    </row>
    <row r="327" customFormat="false" ht="15" hidden="false" customHeight="false" outlineLevel="0" collapsed="false">
      <c r="A327" s="29" t="s">
        <v>790</v>
      </c>
      <c r="B327" s="29" t="s">
        <v>173</v>
      </c>
      <c r="C327" s="14" t="s">
        <v>62</v>
      </c>
      <c r="D327" s="29" t="s">
        <v>791</v>
      </c>
      <c r="E327" s="34" t="n">
        <v>7880030</v>
      </c>
      <c r="F327" s="34" t="n">
        <v>440996</v>
      </c>
      <c r="G327" s="34" t="n">
        <v>0</v>
      </c>
      <c r="H327" s="34" t="n">
        <v>440996</v>
      </c>
      <c r="I327" s="35" t="n">
        <v>0.0559637472033501</v>
      </c>
      <c r="J327" s="34" t="n">
        <v>0</v>
      </c>
      <c r="K327" s="17" t="n">
        <f aca="false">J327/E327</f>
        <v>0</v>
      </c>
      <c r="L327" s="34" t="n">
        <v>0</v>
      </c>
      <c r="M327" s="34" t="n">
        <v>241286</v>
      </c>
      <c r="N327" s="36" t="n">
        <v>14.43</v>
      </c>
      <c r="O327" s="35" t="n">
        <v>0.944036245346069</v>
      </c>
      <c r="P327" s="34" t="n">
        <v>0</v>
      </c>
      <c r="Q327" s="35" t="n">
        <v>0.00415713246911764</v>
      </c>
      <c r="R327" s="37" t="n">
        <v>90.9536</v>
      </c>
      <c r="S327" s="35" t="n">
        <v>0.058939</v>
      </c>
      <c r="T327" s="34" t="n">
        <v>464445</v>
      </c>
    </row>
    <row r="328" customFormat="false" ht="15" hidden="false" customHeight="false" outlineLevel="0" collapsed="false">
      <c r="A328" s="28" t="s">
        <v>792</v>
      </c>
      <c r="B328" s="28" t="s">
        <v>146</v>
      </c>
      <c r="C328" s="7" t="s">
        <v>61</v>
      </c>
      <c r="D328" s="28" t="s">
        <v>793</v>
      </c>
      <c r="E328" s="30" t="n">
        <v>7874359</v>
      </c>
      <c r="F328" s="30" t="n">
        <v>531883</v>
      </c>
      <c r="G328" s="30" t="n">
        <v>0</v>
      </c>
      <c r="H328" s="30" t="n">
        <v>531883</v>
      </c>
      <c r="I328" s="31" t="n">
        <v>0.0675461962819099</v>
      </c>
      <c r="J328" s="30" t="n">
        <v>0</v>
      </c>
      <c r="K328" s="10" t="n">
        <f aca="false">J328/E328</f>
        <v>0</v>
      </c>
      <c r="L328" s="30" t="n">
        <v>1895</v>
      </c>
      <c r="M328" s="30" t="n">
        <v>-151609</v>
      </c>
      <c r="N328" s="32" t="n">
        <v>12.66</v>
      </c>
      <c r="O328" s="31" t="n">
        <v>0.932453811168671</v>
      </c>
      <c r="P328" s="30" t="n">
        <v>4629</v>
      </c>
      <c r="Q328" s="31" t="n">
        <v>0.0136182848364115</v>
      </c>
      <c r="R328" s="33" t="n">
        <v>104.4503</v>
      </c>
      <c r="S328" s="31" t="n">
        <v>0.072858</v>
      </c>
      <c r="T328" s="30" t="n">
        <v>573714</v>
      </c>
    </row>
    <row r="329" customFormat="false" ht="15" hidden="false" customHeight="false" outlineLevel="0" collapsed="false">
      <c r="A329" s="29" t="s">
        <v>794</v>
      </c>
      <c r="B329" s="29" t="s">
        <v>146</v>
      </c>
      <c r="C329" s="14" t="s">
        <v>61</v>
      </c>
      <c r="D329" s="29" t="s">
        <v>795</v>
      </c>
      <c r="E329" s="34" t="n">
        <v>7655533</v>
      </c>
      <c r="F329" s="34" t="n">
        <v>351438</v>
      </c>
      <c r="G329" s="34" t="n">
        <v>2600</v>
      </c>
      <c r="H329" s="34" t="n">
        <v>354038</v>
      </c>
      <c r="I329" s="35" t="n">
        <v>0.0462460294365883</v>
      </c>
      <c r="J329" s="34" t="n">
        <v>0</v>
      </c>
      <c r="K329" s="17" t="n">
        <f aca="false">J329/E329</f>
        <v>0</v>
      </c>
      <c r="L329" s="34" t="n">
        <v>0</v>
      </c>
      <c r="M329" s="34" t="n">
        <v>-134000</v>
      </c>
      <c r="N329" s="36" t="n">
        <v>15.98</v>
      </c>
      <c r="O329" s="35" t="n">
        <v>0.95375394821167</v>
      </c>
      <c r="P329" s="34" t="n">
        <v>0</v>
      </c>
      <c r="Q329" s="35" t="n">
        <v>0.00843767169862986</v>
      </c>
      <c r="R329" s="37" t="n">
        <v>97.3176</v>
      </c>
      <c r="S329" s="35" t="n">
        <v>0.056818</v>
      </c>
      <c r="T329" s="34" t="n">
        <v>434978</v>
      </c>
    </row>
    <row r="330" customFormat="false" ht="15" hidden="false" customHeight="false" outlineLevel="0" collapsed="false">
      <c r="A330" s="28" t="s">
        <v>796</v>
      </c>
      <c r="B330" s="28" t="s">
        <v>152</v>
      </c>
      <c r="C330" s="7" t="s">
        <v>64</v>
      </c>
      <c r="D330" s="28" t="s">
        <v>797</v>
      </c>
      <c r="E330" s="30" t="n">
        <v>7641784</v>
      </c>
      <c r="F330" s="30" t="n">
        <v>187653</v>
      </c>
      <c r="G330" s="30" t="n">
        <v>1540</v>
      </c>
      <c r="H330" s="30" t="n">
        <v>189193</v>
      </c>
      <c r="I330" s="31" t="n">
        <v>0.0247577000409365</v>
      </c>
      <c r="J330" s="30" t="n">
        <v>14000</v>
      </c>
      <c r="K330" s="10" t="n">
        <f aca="false">J330/E330</f>
        <v>0.00183203293890537</v>
      </c>
      <c r="L330" s="30" t="n">
        <v>0</v>
      </c>
      <c r="M330" s="30" t="n">
        <v>-2033</v>
      </c>
      <c r="N330" s="32" t="n">
        <v>21.09</v>
      </c>
      <c r="O330" s="31" t="n">
        <v>0.97524231672287</v>
      </c>
      <c r="P330" s="30" t="n">
        <v>6000</v>
      </c>
      <c r="Q330" s="31" t="n">
        <v>0.00395620847120881</v>
      </c>
      <c r="R330" s="33" t="n">
        <v>237.5322</v>
      </c>
      <c r="S330" s="31" t="n">
        <v>0.02367</v>
      </c>
      <c r="T330" s="30" t="n">
        <v>181217</v>
      </c>
    </row>
    <row r="331" customFormat="false" ht="15" hidden="false" customHeight="false" outlineLevel="0" collapsed="false">
      <c r="A331" s="29" t="s">
        <v>798</v>
      </c>
      <c r="B331" s="29" t="s">
        <v>187</v>
      </c>
      <c r="C331" s="14" t="s">
        <v>63</v>
      </c>
      <c r="D331" s="29" t="s">
        <v>799</v>
      </c>
      <c r="E331" s="34" t="n">
        <v>7613720</v>
      </c>
      <c r="F331" s="34" t="n">
        <v>111673</v>
      </c>
      <c r="G331" s="34" t="n">
        <v>0</v>
      </c>
      <c r="H331" s="34" t="n">
        <v>111673</v>
      </c>
      <c r="I331" s="35" t="n">
        <v>0.0146673377603292</v>
      </c>
      <c r="J331" s="34" t="n">
        <v>0</v>
      </c>
      <c r="K331" s="17" t="n">
        <f aca="false">J331/E331</f>
        <v>0</v>
      </c>
      <c r="L331" s="34" t="n">
        <v>11216</v>
      </c>
      <c r="M331" s="34" t="n">
        <v>-22703</v>
      </c>
      <c r="N331" s="36" t="n">
        <v>18.65</v>
      </c>
      <c r="O331" s="35" t="n">
        <v>0.985332667827606</v>
      </c>
      <c r="P331" s="34" t="n">
        <v>11216</v>
      </c>
      <c r="Q331" s="35" t="n">
        <v>0.0209491066634655</v>
      </c>
      <c r="R331" s="37" t="n">
        <v>167.6241</v>
      </c>
      <c r="S331" s="35" t="n">
        <v>0.014857</v>
      </c>
      <c r="T331" s="34" t="n">
        <v>113121</v>
      </c>
    </row>
    <row r="332" customFormat="false" ht="15" hidden="false" customHeight="false" outlineLevel="0" collapsed="false">
      <c r="A332" s="28" t="s">
        <v>800</v>
      </c>
      <c r="B332" s="28" t="s">
        <v>148</v>
      </c>
      <c r="C332" s="7" t="s">
        <v>62</v>
      </c>
      <c r="D332" s="28" t="s">
        <v>801</v>
      </c>
      <c r="E332" s="30" t="n">
        <v>7612557</v>
      </c>
      <c r="F332" s="30" t="n">
        <v>288238</v>
      </c>
      <c r="G332" s="30" t="n">
        <v>1450</v>
      </c>
      <c r="H332" s="30" t="n">
        <v>289688</v>
      </c>
      <c r="I332" s="31" t="n">
        <v>0.0380539670586586</v>
      </c>
      <c r="J332" s="30" t="n">
        <v>0</v>
      </c>
      <c r="K332" s="10" t="n">
        <f aca="false">J332/E332</f>
        <v>0</v>
      </c>
      <c r="L332" s="30" t="n">
        <v>36031</v>
      </c>
      <c r="M332" s="30" t="n">
        <v>17511</v>
      </c>
      <c r="N332" s="32" t="n">
        <v>13.17</v>
      </c>
      <c r="O332" s="31" t="n">
        <v>0.9619460105896</v>
      </c>
      <c r="P332" s="30" t="n">
        <v>4000</v>
      </c>
      <c r="Q332" s="31" t="n">
        <v>-0.000244280468905345</v>
      </c>
      <c r="R332" s="33" t="n">
        <v>115.7032</v>
      </c>
      <c r="S332" s="31" t="n">
        <v>0.05944</v>
      </c>
      <c r="T332" s="30" t="n">
        <v>452492</v>
      </c>
    </row>
    <row r="333" customFormat="false" ht="15" hidden="false" customHeight="false" outlineLevel="0" collapsed="false">
      <c r="A333" s="29" t="s">
        <v>802</v>
      </c>
      <c r="B333" s="29" t="s">
        <v>176</v>
      </c>
      <c r="C333" s="14" t="s">
        <v>63</v>
      </c>
      <c r="D333" s="29" t="s">
        <v>803</v>
      </c>
      <c r="E333" s="34" t="n">
        <v>7470253</v>
      </c>
      <c r="F333" s="34" t="n">
        <v>535888</v>
      </c>
      <c r="G333" s="34" t="n">
        <v>0</v>
      </c>
      <c r="H333" s="34" t="n">
        <v>535888</v>
      </c>
      <c r="I333" s="35" t="n">
        <v>0.0717362612485886</v>
      </c>
      <c r="J333" s="34" t="n">
        <v>0</v>
      </c>
      <c r="K333" s="17" t="n">
        <f aca="false">J333/E333</f>
        <v>0</v>
      </c>
      <c r="L333" s="34" t="n">
        <v>6770</v>
      </c>
      <c r="M333" s="34" t="n">
        <v>-33841</v>
      </c>
      <c r="N333" s="36" t="n">
        <v>14.59</v>
      </c>
      <c r="O333" s="35" t="n">
        <v>0.92826372385025</v>
      </c>
      <c r="P333" s="34" t="n">
        <v>10770</v>
      </c>
      <c r="Q333" s="35" t="n">
        <v>0.0106036178767681</v>
      </c>
      <c r="R333" s="37" t="n">
        <v>149.9041</v>
      </c>
      <c r="S333" s="35" t="n">
        <v>0.071719</v>
      </c>
      <c r="T333" s="34" t="n">
        <v>535765</v>
      </c>
    </row>
    <row r="334" customFormat="false" ht="15" hidden="false" customHeight="false" outlineLevel="0" collapsed="false">
      <c r="A334" s="28" t="s">
        <v>804</v>
      </c>
      <c r="B334" s="28" t="s">
        <v>161</v>
      </c>
      <c r="C334" s="7" t="s">
        <v>63</v>
      </c>
      <c r="D334" s="28" t="s">
        <v>805</v>
      </c>
      <c r="E334" s="30" t="n">
        <v>7431792</v>
      </c>
      <c r="F334" s="30" t="n">
        <v>242704</v>
      </c>
      <c r="G334" s="30" t="n">
        <v>29991</v>
      </c>
      <c r="H334" s="30" t="n">
        <v>272695</v>
      </c>
      <c r="I334" s="31" t="n">
        <v>0.0366930328309536</v>
      </c>
      <c r="J334" s="30" t="n">
        <v>6372</v>
      </c>
      <c r="K334" s="10" t="n">
        <f aca="false">J334/E334</f>
        <v>0.000857397515969231</v>
      </c>
      <c r="L334" s="30" t="n">
        <v>22800</v>
      </c>
      <c r="M334" s="30" t="n">
        <v>17780</v>
      </c>
      <c r="N334" s="32" t="n">
        <v>17.43</v>
      </c>
      <c r="O334" s="31" t="n">
        <v>0.963306963443756</v>
      </c>
      <c r="P334" s="30" t="n">
        <v>6372</v>
      </c>
      <c r="Q334" s="31" t="n">
        <v>0.0180955044925213</v>
      </c>
      <c r="R334" s="33" t="n">
        <v>182.4551</v>
      </c>
      <c r="S334" s="31" t="n">
        <v>0.048925</v>
      </c>
      <c r="T334" s="30" t="n">
        <v>363919</v>
      </c>
    </row>
    <row r="335" customFormat="false" ht="15" hidden="false" customHeight="false" outlineLevel="0" collapsed="false">
      <c r="A335" s="29" t="s">
        <v>806</v>
      </c>
      <c r="B335" s="29" t="s">
        <v>135</v>
      </c>
      <c r="C335" s="14" t="s">
        <v>62</v>
      </c>
      <c r="D335" s="29" t="s">
        <v>807</v>
      </c>
      <c r="E335" s="34" t="n">
        <v>7423240</v>
      </c>
      <c r="F335" s="34" t="n">
        <v>262407</v>
      </c>
      <c r="G335" s="34" t="n">
        <v>0</v>
      </c>
      <c r="H335" s="34" t="n">
        <v>262407</v>
      </c>
      <c r="I335" s="35" t="n">
        <v>0.0353493876755238</v>
      </c>
      <c r="J335" s="34" t="n">
        <v>0</v>
      </c>
      <c r="K335" s="17" t="n">
        <f aca="false">J335/E335</f>
        <v>0</v>
      </c>
      <c r="L335" s="34" t="n">
        <v>0</v>
      </c>
      <c r="M335" s="34" t="n">
        <v>-76881</v>
      </c>
      <c r="N335" s="36" t="n">
        <v>16.42</v>
      </c>
      <c r="O335" s="35" t="n">
        <v>0.964650630950928</v>
      </c>
      <c r="P335" s="34" t="n">
        <v>0</v>
      </c>
      <c r="Q335" s="35" t="n">
        <v>0.00601804256439209</v>
      </c>
      <c r="R335" s="37" t="n">
        <v>121.2725</v>
      </c>
      <c r="S335" s="35" t="n">
        <v>0.033913</v>
      </c>
      <c r="T335" s="34" t="n">
        <v>251749</v>
      </c>
    </row>
    <row r="336" customFormat="false" ht="15" hidden="false" customHeight="false" outlineLevel="0" collapsed="false">
      <c r="A336" s="28" t="s">
        <v>808</v>
      </c>
      <c r="B336" s="28" t="s">
        <v>190</v>
      </c>
      <c r="C336" s="7" t="s">
        <v>64</v>
      </c>
      <c r="D336" s="28" t="s">
        <v>809</v>
      </c>
      <c r="E336" s="30" t="n">
        <v>7336623</v>
      </c>
      <c r="F336" s="30" t="n">
        <v>256068</v>
      </c>
      <c r="G336" s="30" t="n">
        <v>1478</v>
      </c>
      <c r="H336" s="30" t="n">
        <v>257546</v>
      </c>
      <c r="I336" s="31" t="n">
        <v>0.0351041629910469</v>
      </c>
      <c r="J336" s="30" t="n">
        <v>0</v>
      </c>
      <c r="K336" s="10" t="n">
        <f aca="false">J336/E336</f>
        <v>0</v>
      </c>
      <c r="L336" s="30" t="n">
        <v>21930</v>
      </c>
      <c r="M336" s="30" t="n">
        <v>-2465</v>
      </c>
      <c r="N336" s="32" t="n">
        <v>14.93</v>
      </c>
      <c r="O336" s="31" t="n">
        <v>0.964895844459534</v>
      </c>
      <c r="P336" s="30" t="n">
        <v>0</v>
      </c>
      <c r="Q336" s="31" t="n">
        <v>0.0153452763333917</v>
      </c>
      <c r="R336" s="33" t="n">
        <v>144.0877</v>
      </c>
      <c r="S336" s="31" t="n">
        <v>0.037697</v>
      </c>
      <c r="T336" s="30" t="n">
        <v>276569</v>
      </c>
    </row>
    <row r="337" customFormat="false" ht="15" hidden="false" customHeight="false" outlineLevel="0" collapsed="false">
      <c r="A337" s="29" t="s">
        <v>810</v>
      </c>
      <c r="B337" s="29" t="s">
        <v>200</v>
      </c>
      <c r="C337" s="14" t="s">
        <v>63</v>
      </c>
      <c r="D337" s="29" t="s">
        <v>811</v>
      </c>
      <c r="E337" s="34" t="n">
        <v>7269271</v>
      </c>
      <c r="F337" s="34" t="n">
        <v>205906</v>
      </c>
      <c r="G337" s="34" t="n">
        <v>0</v>
      </c>
      <c r="H337" s="34" t="n">
        <v>205906</v>
      </c>
      <c r="I337" s="35" t="n">
        <v>0.0283255372196436</v>
      </c>
      <c r="J337" s="34" t="n">
        <v>0</v>
      </c>
      <c r="K337" s="17" t="n">
        <f aca="false">J337/E337</f>
        <v>0</v>
      </c>
      <c r="L337" s="34" t="n">
        <v>720</v>
      </c>
      <c r="M337" s="34" t="n">
        <v>-125527</v>
      </c>
      <c r="N337" s="36" t="n">
        <v>16.69</v>
      </c>
      <c r="O337" s="35" t="n">
        <v>0.97167444229126</v>
      </c>
      <c r="P337" s="34" t="n">
        <v>0</v>
      </c>
      <c r="Q337" s="35" t="n">
        <v>0.00855855084955692</v>
      </c>
      <c r="R337" s="37" t="n">
        <v>158.99</v>
      </c>
      <c r="S337" s="35" t="n">
        <v>0.030727</v>
      </c>
      <c r="T337" s="34" t="n">
        <v>223366</v>
      </c>
    </row>
    <row r="338" customFormat="false" ht="15" hidden="false" customHeight="false" outlineLevel="0" collapsed="false">
      <c r="A338" s="28" t="s">
        <v>812</v>
      </c>
      <c r="B338" s="28" t="s">
        <v>576</v>
      </c>
      <c r="C338" s="7" t="s">
        <v>64</v>
      </c>
      <c r="D338" s="28" t="s">
        <v>813</v>
      </c>
      <c r="E338" s="30" t="n">
        <v>7264117</v>
      </c>
      <c r="F338" s="30" t="n">
        <v>75110</v>
      </c>
      <c r="G338" s="30" t="n">
        <v>0</v>
      </c>
      <c r="H338" s="30" t="n">
        <v>75110</v>
      </c>
      <c r="I338" s="31" t="n">
        <v>0.0103398663923144</v>
      </c>
      <c r="J338" s="30" t="n">
        <v>0</v>
      </c>
      <c r="K338" s="10" t="n">
        <f aca="false">J338/E338</f>
        <v>0</v>
      </c>
      <c r="L338" s="30" t="n">
        <v>14816</v>
      </c>
      <c r="M338" s="30" t="n">
        <v>43010</v>
      </c>
      <c r="N338" s="32" t="n">
        <v>17.6</v>
      </c>
      <c r="O338" s="31" t="n">
        <v>0.989660143852234</v>
      </c>
      <c r="P338" s="30" t="n">
        <v>0</v>
      </c>
      <c r="Q338" s="31" t="n">
        <v>0.0071134795434773</v>
      </c>
      <c r="R338" s="33" t="n">
        <v>228.9541</v>
      </c>
      <c r="S338" s="31" t="n">
        <v>0.008527</v>
      </c>
      <c r="T338" s="30" t="n">
        <v>61944</v>
      </c>
    </row>
    <row r="339" customFormat="false" ht="15" hidden="false" customHeight="false" outlineLevel="0" collapsed="false">
      <c r="A339" s="29" t="s">
        <v>814</v>
      </c>
      <c r="B339" s="29" t="s">
        <v>170</v>
      </c>
      <c r="C339" s="14" t="s">
        <v>63</v>
      </c>
      <c r="D339" s="29" t="s">
        <v>815</v>
      </c>
      <c r="E339" s="34" t="n">
        <v>7247368</v>
      </c>
      <c r="F339" s="34" t="n">
        <v>230686</v>
      </c>
      <c r="G339" s="34" t="n">
        <v>0</v>
      </c>
      <c r="H339" s="34" t="n">
        <v>230686</v>
      </c>
      <c r="I339" s="35" t="n">
        <v>0.0318303145468235</v>
      </c>
      <c r="J339" s="34" t="n">
        <v>1700</v>
      </c>
      <c r="K339" s="17" t="n">
        <f aca="false">J339/E339</f>
        <v>0.000234567914862333</v>
      </c>
      <c r="L339" s="34" t="n">
        <v>1203</v>
      </c>
      <c r="M339" s="34" t="n">
        <v>-26704</v>
      </c>
      <c r="N339" s="36" t="n">
        <v>18.52</v>
      </c>
      <c r="O339" s="35" t="n">
        <v>0.968169689178467</v>
      </c>
      <c r="P339" s="34" t="n">
        <v>6273</v>
      </c>
      <c r="Q339" s="35" t="n">
        <v>0.0221856888383627</v>
      </c>
      <c r="R339" s="37" t="n">
        <v>135.7269</v>
      </c>
      <c r="S339" s="35" t="n">
        <v>0.036138</v>
      </c>
      <c r="T339" s="34" t="n">
        <v>261971</v>
      </c>
    </row>
    <row r="340" customFormat="false" ht="15" hidden="false" customHeight="false" outlineLevel="0" collapsed="false">
      <c r="A340" s="28" t="s">
        <v>816</v>
      </c>
      <c r="B340" s="28" t="s">
        <v>141</v>
      </c>
      <c r="C340" s="7" t="s">
        <v>64</v>
      </c>
      <c r="D340" s="28" t="s">
        <v>817</v>
      </c>
      <c r="E340" s="30" t="n">
        <v>7247050</v>
      </c>
      <c r="F340" s="30" t="n">
        <v>202406</v>
      </c>
      <c r="G340" s="30" t="n">
        <v>0</v>
      </c>
      <c r="H340" s="30" t="n">
        <v>202406</v>
      </c>
      <c r="I340" s="31" t="n">
        <v>0.0279294326901436</v>
      </c>
      <c r="J340" s="30" t="n">
        <v>0</v>
      </c>
      <c r="K340" s="10" t="n">
        <f aca="false">J340/E340</f>
        <v>0</v>
      </c>
      <c r="L340" s="30" t="n">
        <v>8000</v>
      </c>
      <c r="M340" s="30" t="n">
        <v>27127</v>
      </c>
      <c r="N340" s="32" t="n">
        <v>20.25</v>
      </c>
      <c r="O340" s="31" t="n">
        <v>0.972070574760437</v>
      </c>
      <c r="P340" s="30" t="n">
        <v>0</v>
      </c>
      <c r="Q340" s="31" t="n">
        <v>0.0192246846854687</v>
      </c>
      <c r="R340" s="33" t="n">
        <v>185.1699</v>
      </c>
      <c r="S340" s="31" t="n">
        <v>0.051012</v>
      </c>
      <c r="T340" s="30" t="n">
        <v>369690</v>
      </c>
    </row>
    <row r="341" customFormat="false" ht="15" hidden="false" customHeight="false" outlineLevel="0" collapsed="false">
      <c r="A341" s="29" t="s">
        <v>818</v>
      </c>
      <c r="B341" s="29" t="s">
        <v>148</v>
      </c>
      <c r="C341" s="14" t="s">
        <v>62</v>
      </c>
      <c r="D341" s="29" t="s">
        <v>819</v>
      </c>
      <c r="E341" s="34" t="n">
        <v>7234686</v>
      </c>
      <c r="F341" s="34" t="n">
        <v>233853</v>
      </c>
      <c r="G341" s="34" t="n">
        <v>0</v>
      </c>
      <c r="H341" s="34" t="n">
        <v>233853</v>
      </c>
      <c r="I341" s="35" t="n">
        <v>0.0323238633573055</v>
      </c>
      <c r="J341" s="34" t="n">
        <v>0</v>
      </c>
      <c r="K341" s="17" t="n">
        <f aca="false">J341/E341</f>
        <v>0</v>
      </c>
      <c r="L341" s="34" t="n">
        <v>0</v>
      </c>
      <c r="M341" s="34" t="n">
        <v>515148</v>
      </c>
      <c r="N341" s="36" t="n">
        <v>11.74</v>
      </c>
      <c r="O341" s="35" t="n">
        <v>0.967676162719727</v>
      </c>
      <c r="P341" s="34" t="n">
        <v>0</v>
      </c>
      <c r="Q341" s="35" t="n">
        <v>0.00405750051140785</v>
      </c>
      <c r="R341" s="37" t="n">
        <v>82.2212</v>
      </c>
      <c r="S341" s="35" t="n">
        <v>0.037881</v>
      </c>
      <c r="T341" s="34" t="n">
        <v>274060</v>
      </c>
    </row>
    <row r="342" customFormat="false" ht="15" hidden="false" customHeight="false" outlineLevel="0" collapsed="false">
      <c r="A342" s="28" t="s">
        <v>820</v>
      </c>
      <c r="B342" s="28" t="s">
        <v>146</v>
      </c>
      <c r="C342" s="7" t="s">
        <v>61</v>
      </c>
      <c r="D342" s="28" t="s">
        <v>821</v>
      </c>
      <c r="E342" s="30" t="n">
        <v>7161684</v>
      </c>
      <c r="F342" s="30" t="n">
        <v>659819</v>
      </c>
      <c r="G342" s="30" t="n">
        <v>0</v>
      </c>
      <c r="H342" s="30" t="n">
        <v>659819</v>
      </c>
      <c r="I342" s="31" t="n">
        <v>0.0921318233013153</v>
      </c>
      <c r="J342" s="30" t="n">
        <v>2000</v>
      </c>
      <c r="K342" s="10" t="n">
        <f aca="false">J342/E342</f>
        <v>0.000279263927310951</v>
      </c>
      <c r="L342" s="30" t="n">
        <v>0</v>
      </c>
      <c r="M342" s="30" t="n">
        <v>-22138</v>
      </c>
      <c r="N342" s="32" t="n">
        <v>14.37</v>
      </c>
      <c r="O342" s="31" t="n">
        <v>0.907868206501007</v>
      </c>
      <c r="P342" s="30" t="n">
        <v>0</v>
      </c>
      <c r="Q342" s="31" t="n">
        <v>0.0105015309527516</v>
      </c>
      <c r="R342" s="33" t="n">
        <v>131.862</v>
      </c>
      <c r="S342" s="31" t="n">
        <v>0.104666</v>
      </c>
      <c r="T342" s="30" t="n">
        <v>749799</v>
      </c>
    </row>
    <row r="343" customFormat="false" ht="15" hidden="false" customHeight="false" outlineLevel="0" collapsed="false">
      <c r="A343" s="29" t="s">
        <v>822</v>
      </c>
      <c r="B343" s="29" t="s">
        <v>210</v>
      </c>
      <c r="C343" s="14" t="s">
        <v>63</v>
      </c>
      <c r="D343" s="29" t="s">
        <v>823</v>
      </c>
      <c r="E343" s="34" t="n">
        <v>7033294</v>
      </c>
      <c r="F343" s="34" t="n">
        <v>205155</v>
      </c>
      <c r="G343" s="34" t="n">
        <v>3011</v>
      </c>
      <c r="H343" s="34" t="n">
        <v>208166</v>
      </c>
      <c r="I343" s="35" t="n">
        <v>0.0295972265303135</v>
      </c>
      <c r="J343" s="34" t="n">
        <v>0</v>
      </c>
      <c r="K343" s="17" t="n">
        <f aca="false">J343/E343</f>
        <v>0</v>
      </c>
      <c r="L343" s="34" t="n">
        <v>950</v>
      </c>
      <c r="M343" s="34" t="n">
        <v>-11354</v>
      </c>
      <c r="N343" s="36" t="n">
        <v>14.63</v>
      </c>
      <c r="O343" s="35" t="n">
        <v>0.970402777194977</v>
      </c>
      <c r="P343" s="34" t="n">
        <v>0</v>
      </c>
      <c r="Q343" s="35" t="n">
        <v>-0.002514046151191</v>
      </c>
      <c r="R343" s="37" t="n">
        <v>110.9783</v>
      </c>
      <c r="S343" s="35" t="n">
        <v>0.043615</v>
      </c>
      <c r="T343" s="34" t="n">
        <v>306761</v>
      </c>
    </row>
    <row r="344" customFormat="false" ht="15" hidden="false" customHeight="false" outlineLevel="0" collapsed="false">
      <c r="A344" s="28" t="s">
        <v>824</v>
      </c>
      <c r="B344" s="28" t="s">
        <v>135</v>
      </c>
      <c r="C344" s="7" t="s">
        <v>62</v>
      </c>
      <c r="D344" s="28" t="s">
        <v>825</v>
      </c>
      <c r="E344" s="30" t="n">
        <v>7031704</v>
      </c>
      <c r="F344" s="30" t="n">
        <v>615755</v>
      </c>
      <c r="G344" s="30" t="n">
        <v>0</v>
      </c>
      <c r="H344" s="30" t="n">
        <v>615755</v>
      </c>
      <c r="I344" s="31" t="n">
        <v>0.087568387389183</v>
      </c>
      <c r="J344" s="30" t="n">
        <v>0</v>
      </c>
      <c r="K344" s="10" t="n">
        <f aca="false">J344/E344</f>
        <v>0</v>
      </c>
      <c r="L344" s="30" t="n">
        <v>37829</v>
      </c>
      <c r="M344" s="30" t="n">
        <v>56824</v>
      </c>
      <c r="N344" s="32" t="n">
        <v>14.98</v>
      </c>
      <c r="O344" s="31" t="n">
        <v>0.912431597709656</v>
      </c>
      <c r="P344" s="30" t="n">
        <v>5000</v>
      </c>
      <c r="Q344" s="31" t="n">
        <v>0.00652619078755379</v>
      </c>
      <c r="R344" s="33" t="n">
        <v>107.3064</v>
      </c>
      <c r="S344" s="31" t="n">
        <v>0.100101</v>
      </c>
      <c r="T344" s="30" t="n">
        <v>703883</v>
      </c>
    </row>
    <row r="345" customFormat="false" ht="15" hidden="false" customHeight="false" outlineLevel="0" collapsed="false">
      <c r="A345" s="29" t="s">
        <v>826</v>
      </c>
      <c r="B345" s="29" t="s">
        <v>139</v>
      </c>
      <c r="C345" s="14" t="s">
        <v>61</v>
      </c>
      <c r="D345" s="29" t="s">
        <v>827</v>
      </c>
      <c r="E345" s="34" t="n">
        <v>7014116</v>
      </c>
      <c r="F345" s="34" t="n">
        <v>221937</v>
      </c>
      <c r="G345" s="34" t="n">
        <v>138637</v>
      </c>
      <c r="H345" s="34" t="n">
        <v>360574</v>
      </c>
      <c r="I345" s="35" t="n">
        <v>0.0514069050550461</v>
      </c>
      <c r="J345" s="34" t="n">
        <v>0</v>
      </c>
      <c r="K345" s="17" t="n">
        <f aca="false">J345/E345</f>
        <v>0</v>
      </c>
      <c r="L345" s="34" t="n">
        <v>0</v>
      </c>
      <c r="M345" s="34" t="n">
        <v>195059</v>
      </c>
      <c r="N345" s="36" t="n">
        <v>14.29</v>
      </c>
      <c r="O345" s="35" t="n">
        <v>0.948593080043793</v>
      </c>
      <c r="P345" s="34" t="n">
        <v>0</v>
      </c>
      <c r="Q345" s="35" t="n">
        <v>-0.0752713605761528</v>
      </c>
      <c r="R345" s="37" t="n">
        <v>131.9819</v>
      </c>
      <c r="S345" s="35" t="n">
        <v>0.067049</v>
      </c>
      <c r="T345" s="34" t="n">
        <v>470293</v>
      </c>
    </row>
    <row r="346" customFormat="false" ht="15" hidden="false" customHeight="false" outlineLevel="0" collapsed="false">
      <c r="A346" s="28" t="s">
        <v>828</v>
      </c>
      <c r="B346" s="28" t="s">
        <v>152</v>
      </c>
      <c r="C346" s="7" t="s">
        <v>64</v>
      </c>
      <c r="D346" s="28" t="s">
        <v>829</v>
      </c>
      <c r="E346" s="30" t="n">
        <v>6999485</v>
      </c>
      <c r="F346" s="30" t="n">
        <v>262641</v>
      </c>
      <c r="G346" s="30" t="n">
        <v>9516</v>
      </c>
      <c r="H346" s="30" t="n">
        <v>272157</v>
      </c>
      <c r="I346" s="31" t="n">
        <v>0.0388824306428432</v>
      </c>
      <c r="J346" s="30" t="n">
        <v>0</v>
      </c>
      <c r="K346" s="10" t="n">
        <f aca="false">J346/E346</f>
        <v>0</v>
      </c>
      <c r="L346" s="30" t="n">
        <v>2125</v>
      </c>
      <c r="M346" s="30" t="n">
        <v>66684</v>
      </c>
      <c r="N346" s="32" t="n">
        <v>16.47</v>
      </c>
      <c r="O346" s="31" t="n">
        <v>0.961117565631866</v>
      </c>
      <c r="P346" s="30" t="n">
        <v>0</v>
      </c>
      <c r="Q346" s="31" t="n">
        <v>0.00466479454189539</v>
      </c>
      <c r="R346" s="33" t="n">
        <v>147.1483</v>
      </c>
      <c r="S346" s="31" t="n">
        <v>0.053588</v>
      </c>
      <c r="T346" s="30" t="n">
        <v>375093</v>
      </c>
    </row>
    <row r="347" customFormat="false" ht="15" hidden="false" customHeight="false" outlineLevel="0" collapsed="false">
      <c r="A347" s="29" t="s">
        <v>830</v>
      </c>
      <c r="B347" s="29" t="s">
        <v>163</v>
      </c>
      <c r="C347" s="14" t="s">
        <v>64</v>
      </c>
      <c r="D347" s="29" t="s">
        <v>831</v>
      </c>
      <c r="E347" s="34" t="n">
        <v>6938775</v>
      </c>
      <c r="F347" s="34" t="n">
        <v>471079</v>
      </c>
      <c r="G347" s="34" t="n">
        <v>0</v>
      </c>
      <c r="H347" s="34" t="n">
        <v>471079</v>
      </c>
      <c r="I347" s="35" t="n">
        <v>0.0678908005356789</v>
      </c>
      <c r="J347" s="34" t="n">
        <v>0</v>
      </c>
      <c r="K347" s="17" t="n">
        <f aca="false">J347/E347</f>
        <v>0</v>
      </c>
      <c r="L347" s="34" t="n">
        <v>1800</v>
      </c>
      <c r="M347" s="34" t="n">
        <v>123992</v>
      </c>
      <c r="N347" s="36" t="n">
        <v>22.26</v>
      </c>
      <c r="O347" s="35" t="n">
        <v>0.932109177112579</v>
      </c>
      <c r="P347" s="34" t="n">
        <v>0</v>
      </c>
      <c r="Q347" s="35" t="n">
        <v>0.018566919490695</v>
      </c>
      <c r="R347" s="37" t="n">
        <v>206.5035</v>
      </c>
      <c r="S347" s="35" t="n">
        <v>0.041253</v>
      </c>
      <c r="T347" s="34" t="n">
        <v>286249</v>
      </c>
    </row>
    <row r="348" customFormat="false" ht="15" hidden="false" customHeight="false" outlineLevel="0" collapsed="false">
      <c r="A348" s="28" t="s">
        <v>832</v>
      </c>
      <c r="B348" s="28" t="s">
        <v>187</v>
      </c>
      <c r="C348" s="7" t="s">
        <v>63</v>
      </c>
      <c r="D348" s="28" t="s">
        <v>833</v>
      </c>
      <c r="E348" s="30" t="n">
        <v>6848928</v>
      </c>
      <c r="F348" s="30" t="n">
        <v>85003</v>
      </c>
      <c r="G348" s="30" t="n">
        <v>41117</v>
      </c>
      <c r="H348" s="30" t="n">
        <v>126120</v>
      </c>
      <c r="I348" s="31" t="n">
        <v>0.0184145607054234</v>
      </c>
      <c r="J348" s="30" t="n">
        <v>140000</v>
      </c>
      <c r="K348" s="10" t="n">
        <f aca="false">J348/E348</f>
        <v>0.020441155170561</v>
      </c>
      <c r="L348" s="30" t="n">
        <v>5410</v>
      </c>
      <c r="M348" s="30" t="n">
        <v>21627</v>
      </c>
      <c r="N348" s="32" t="n">
        <v>15.8</v>
      </c>
      <c r="O348" s="31" t="n">
        <v>0.981585443019867</v>
      </c>
      <c r="P348" s="30" t="n">
        <v>140000</v>
      </c>
      <c r="Q348" s="31" t="n">
        <v>0.0187390670180321</v>
      </c>
      <c r="R348" s="33" t="n">
        <v>144.6861</v>
      </c>
      <c r="S348" s="31" t="n">
        <v>0.019405</v>
      </c>
      <c r="T348" s="30" t="n">
        <v>135622</v>
      </c>
    </row>
    <row r="349" customFormat="false" ht="15" hidden="false" customHeight="false" outlineLevel="0" collapsed="false">
      <c r="A349" s="29" t="s">
        <v>834</v>
      </c>
      <c r="B349" s="29" t="s">
        <v>200</v>
      </c>
      <c r="C349" s="14" t="s">
        <v>63</v>
      </c>
      <c r="D349" s="29" t="s">
        <v>835</v>
      </c>
      <c r="E349" s="34" t="n">
        <v>6832231</v>
      </c>
      <c r="F349" s="34" t="n">
        <v>263298</v>
      </c>
      <c r="G349" s="34" t="n">
        <v>0</v>
      </c>
      <c r="H349" s="34" t="n">
        <v>263298</v>
      </c>
      <c r="I349" s="35" t="n">
        <v>0.0385376326739788</v>
      </c>
      <c r="J349" s="34" t="n">
        <v>6645</v>
      </c>
      <c r="K349" s="17" t="n">
        <f aca="false">J349/E349</f>
        <v>0.000972595920717552</v>
      </c>
      <c r="L349" s="34" t="n">
        <v>14094</v>
      </c>
      <c r="M349" s="34" t="n">
        <v>-36595</v>
      </c>
      <c r="N349" s="36" t="n">
        <v>15.76</v>
      </c>
      <c r="O349" s="35" t="n">
        <v>0.961462378501892</v>
      </c>
      <c r="P349" s="34" t="n">
        <v>6645</v>
      </c>
      <c r="Q349" s="35" t="n">
        <v>0.00713300844654441</v>
      </c>
      <c r="R349" s="37" t="n">
        <v>151.2476</v>
      </c>
      <c r="S349" s="35" t="n">
        <v>0.042527</v>
      </c>
      <c r="T349" s="34" t="n">
        <v>290840</v>
      </c>
    </row>
    <row r="350" customFormat="false" ht="15" hidden="false" customHeight="false" outlineLevel="0" collapsed="false">
      <c r="A350" s="28" t="s">
        <v>836</v>
      </c>
      <c r="B350" s="28" t="s">
        <v>294</v>
      </c>
      <c r="C350" s="7" t="s">
        <v>62</v>
      </c>
      <c r="D350" s="28" t="s">
        <v>837</v>
      </c>
      <c r="E350" s="30" t="n">
        <v>6829454</v>
      </c>
      <c r="F350" s="30" t="n">
        <v>188467</v>
      </c>
      <c r="G350" s="30" t="n">
        <v>1050</v>
      </c>
      <c r="H350" s="30" t="n">
        <v>189517</v>
      </c>
      <c r="I350" s="31" t="n">
        <v>0.0277499482035637</v>
      </c>
      <c r="J350" s="30" t="n">
        <v>0</v>
      </c>
      <c r="K350" s="10" t="n">
        <f aca="false">J350/E350</f>
        <v>0</v>
      </c>
      <c r="L350" s="30" t="n">
        <v>96514</v>
      </c>
      <c r="M350" s="30" t="n">
        <v>149863</v>
      </c>
      <c r="N350" s="32" t="n">
        <v>17.08</v>
      </c>
      <c r="O350" s="31" t="n">
        <v>0.972250044345856</v>
      </c>
      <c r="P350" s="30" t="n">
        <v>0</v>
      </c>
      <c r="Q350" s="31" t="n">
        <v>-0.000176244109752588</v>
      </c>
      <c r="R350" s="33" t="n">
        <v>178.8534</v>
      </c>
      <c r="S350" s="31" t="n">
        <v>0.041258</v>
      </c>
      <c r="T350" s="30" t="n">
        <v>281771</v>
      </c>
    </row>
    <row r="351" customFormat="false" ht="15" hidden="false" customHeight="false" outlineLevel="0" collapsed="false">
      <c r="A351" s="29" t="s">
        <v>838</v>
      </c>
      <c r="B351" s="29" t="s">
        <v>137</v>
      </c>
      <c r="C351" s="14" t="s">
        <v>63</v>
      </c>
      <c r="D351" s="29" t="s">
        <v>839</v>
      </c>
      <c r="E351" s="34" t="n">
        <v>6823719</v>
      </c>
      <c r="F351" s="34" t="n">
        <v>328851</v>
      </c>
      <c r="G351" s="34" t="n">
        <v>0</v>
      </c>
      <c r="H351" s="34" t="n">
        <v>328851</v>
      </c>
      <c r="I351" s="35" t="n">
        <v>0.0481923408806324</v>
      </c>
      <c r="J351" s="34" t="n">
        <v>21190</v>
      </c>
      <c r="K351" s="17" t="n">
        <f aca="false">J351/E351</f>
        <v>0.00310534475408498</v>
      </c>
      <c r="L351" s="34" t="n">
        <v>-21408</v>
      </c>
      <c r="M351" s="34" t="n">
        <v>-125713</v>
      </c>
      <c r="N351" s="36" t="n">
        <v>18.15</v>
      </c>
      <c r="O351" s="35" t="n">
        <v>0.951807677745819</v>
      </c>
      <c r="P351" s="34" t="n">
        <v>16940</v>
      </c>
      <c r="Q351" s="35" t="n">
        <v>0.00576784508302808</v>
      </c>
      <c r="R351" s="37" t="n">
        <v>209.7753</v>
      </c>
      <c r="S351" s="35" t="n">
        <v>0.068254</v>
      </c>
      <c r="T351" s="34" t="n">
        <v>467195</v>
      </c>
    </row>
    <row r="352" customFormat="false" ht="15" hidden="false" customHeight="false" outlineLevel="0" collapsed="false">
      <c r="A352" s="28" t="s">
        <v>840</v>
      </c>
      <c r="B352" s="28" t="s">
        <v>161</v>
      </c>
      <c r="C352" s="7" t="s">
        <v>63</v>
      </c>
      <c r="D352" s="28" t="s">
        <v>841</v>
      </c>
      <c r="E352" s="30" t="n">
        <v>6808697</v>
      </c>
      <c r="F352" s="30" t="n">
        <v>128067</v>
      </c>
      <c r="G352" s="30" t="n">
        <v>39380</v>
      </c>
      <c r="H352" s="30" t="n">
        <v>167447</v>
      </c>
      <c r="I352" s="31" t="n">
        <v>0.0245931055396795</v>
      </c>
      <c r="J352" s="30" t="n">
        <v>2125</v>
      </c>
      <c r="K352" s="10" t="n">
        <f aca="false">J352/E352</f>
        <v>0.000312100832215033</v>
      </c>
      <c r="L352" s="30" t="n">
        <v>204574</v>
      </c>
      <c r="M352" s="30" t="n">
        <v>159435</v>
      </c>
      <c r="N352" s="32" t="n">
        <v>28.51</v>
      </c>
      <c r="O352" s="31" t="n">
        <v>0.975406885147095</v>
      </c>
      <c r="P352" s="30" t="n">
        <v>16936</v>
      </c>
      <c r="Q352" s="31" t="n">
        <v>0.0194038413465023</v>
      </c>
      <c r="R352" s="33" t="n">
        <v>271.0858</v>
      </c>
      <c r="S352" s="31" t="n">
        <v>0.029881</v>
      </c>
      <c r="T352" s="30" t="n">
        <v>203516</v>
      </c>
    </row>
    <row r="353" customFormat="false" ht="15" hidden="false" customHeight="false" outlineLevel="0" collapsed="false">
      <c r="A353" s="29" t="s">
        <v>842</v>
      </c>
      <c r="B353" s="29" t="s">
        <v>156</v>
      </c>
      <c r="C353" s="14" t="s">
        <v>62</v>
      </c>
      <c r="D353" s="29" t="s">
        <v>843</v>
      </c>
      <c r="E353" s="34" t="n">
        <v>6768120</v>
      </c>
      <c r="F353" s="34" t="n">
        <v>300945</v>
      </c>
      <c r="G353" s="34" t="n">
        <v>5113</v>
      </c>
      <c r="H353" s="34" t="n">
        <v>306058</v>
      </c>
      <c r="I353" s="35" t="n">
        <v>0.045220535248518</v>
      </c>
      <c r="J353" s="34" t="n">
        <v>14301</v>
      </c>
      <c r="K353" s="17" t="n">
        <f aca="false">J353/E353</f>
        <v>0.00211299445045301</v>
      </c>
      <c r="L353" s="34" t="n">
        <v>1279</v>
      </c>
      <c r="M353" s="34" t="n">
        <v>33027</v>
      </c>
      <c r="N353" s="36" t="n">
        <v>15.04</v>
      </c>
      <c r="O353" s="35" t="n">
        <v>0.954779446125031</v>
      </c>
      <c r="P353" s="34" t="n">
        <v>5420</v>
      </c>
      <c r="Q353" s="35" t="n">
        <v>0.0056768492795527</v>
      </c>
      <c r="R353" s="37" t="n">
        <v>130.7614</v>
      </c>
      <c r="S353" s="35" t="n">
        <v>0.058475</v>
      </c>
      <c r="T353" s="34" t="n">
        <v>396606</v>
      </c>
    </row>
    <row r="354" customFormat="false" ht="15" hidden="false" customHeight="false" outlineLevel="0" collapsed="false">
      <c r="A354" s="28" t="s">
        <v>844</v>
      </c>
      <c r="B354" s="28" t="s">
        <v>363</v>
      </c>
      <c r="C354" s="7" t="s">
        <v>63</v>
      </c>
      <c r="D354" s="28" t="s">
        <v>845</v>
      </c>
      <c r="E354" s="30" t="n">
        <v>6761875</v>
      </c>
      <c r="F354" s="30" t="n">
        <v>184499</v>
      </c>
      <c r="G354" s="30" t="n">
        <v>106889</v>
      </c>
      <c r="H354" s="30" t="n">
        <v>291388</v>
      </c>
      <c r="I354" s="31" t="n">
        <v>0.043092779815197</v>
      </c>
      <c r="J354" s="30" t="n">
        <v>11000</v>
      </c>
      <c r="K354" s="10" t="n">
        <f aca="false">J354/E354</f>
        <v>0.00162676772344949</v>
      </c>
      <c r="L354" s="30" t="n">
        <v>212958</v>
      </c>
      <c r="M354" s="30" t="n">
        <v>147402</v>
      </c>
      <c r="N354" s="32" t="n">
        <v>11.21</v>
      </c>
      <c r="O354" s="31" t="n">
        <v>0.956907212734222</v>
      </c>
      <c r="P354" s="30" t="n">
        <v>11000</v>
      </c>
      <c r="Q354" s="31" t="n">
        <v>0.00475194677710533</v>
      </c>
      <c r="R354" s="33" t="n">
        <v>102.9758</v>
      </c>
      <c r="S354" s="31" t="n">
        <v>0.062831</v>
      </c>
      <c r="T354" s="30" t="n">
        <v>425549</v>
      </c>
    </row>
    <row r="355" customFormat="false" ht="15" hidden="false" customHeight="false" outlineLevel="0" collapsed="false">
      <c r="A355" s="29" t="s">
        <v>846</v>
      </c>
      <c r="B355" s="29" t="s">
        <v>141</v>
      </c>
      <c r="C355" s="14" t="s">
        <v>64</v>
      </c>
      <c r="D355" s="29" t="s">
        <v>847</v>
      </c>
      <c r="E355" s="34" t="n">
        <v>6754900</v>
      </c>
      <c r="F355" s="34" t="n">
        <v>230812</v>
      </c>
      <c r="G355" s="34" t="n">
        <v>2573</v>
      </c>
      <c r="H355" s="34" t="n">
        <v>233385</v>
      </c>
      <c r="I355" s="35" t="n">
        <v>0.0345504730939865</v>
      </c>
      <c r="J355" s="34" t="n">
        <v>30513</v>
      </c>
      <c r="K355" s="17" t="n">
        <f aca="false">J355/E355</f>
        <v>0.00451716531702912</v>
      </c>
      <c r="L355" s="34" t="n">
        <v>4525</v>
      </c>
      <c r="M355" s="34" t="n">
        <v>-48990</v>
      </c>
      <c r="N355" s="36" t="n">
        <v>18.82</v>
      </c>
      <c r="O355" s="35" t="n">
        <v>0.965449512004852</v>
      </c>
      <c r="P355" s="34" t="n">
        <v>4525</v>
      </c>
      <c r="Q355" s="35" t="n">
        <v>0.0159604847431183</v>
      </c>
      <c r="R355" s="37" t="n">
        <v>170.0016</v>
      </c>
      <c r="S355" s="35" t="n">
        <v>0.048849</v>
      </c>
      <c r="T355" s="34" t="n">
        <v>331464</v>
      </c>
    </row>
    <row r="356" customFormat="false" ht="15" hidden="false" customHeight="false" outlineLevel="0" collapsed="false">
      <c r="A356" s="28" t="s">
        <v>848</v>
      </c>
      <c r="B356" s="28" t="s">
        <v>291</v>
      </c>
      <c r="C356" s="7" t="s">
        <v>62</v>
      </c>
      <c r="D356" s="28" t="s">
        <v>849</v>
      </c>
      <c r="E356" s="30" t="n">
        <v>6731124</v>
      </c>
      <c r="F356" s="30" t="n">
        <v>124529</v>
      </c>
      <c r="G356" s="30" t="n">
        <v>4000</v>
      </c>
      <c r="H356" s="30" t="n">
        <v>128529</v>
      </c>
      <c r="I356" s="31" t="n">
        <v>0.019094729796052</v>
      </c>
      <c r="J356" s="30" t="n">
        <v>0</v>
      </c>
      <c r="K356" s="10" t="n">
        <f aca="false">J356/E356</f>
        <v>0</v>
      </c>
      <c r="L356" s="30" t="n">
        <v>0</v>
      </c>
      <c r="M356" s="30" t="n">
        <v>-31137</v>
      </c>
      <c r="N356" s="32" t="n">
        <v>14.18</v>
      </c>
      <c r="O356" s="31" t="n">
        <v>0.980905294418335</v>
      </c>
      <c r="P356" s="30" t="n">
        <v>0</v>
      </c>
      <c r="Q356" s="31" t="n">
        <v>0.000488910416606814</v>
      </c>
      <c r="R356" s="33" t="n">
        <v>121.6781</v>
      </c>
      <c r="S356" s="31" t="n">
        <v>0.033957</v>
      </c>
      <c r="T356" s="30" t="n">
        <v>228574</v>
      </c>
    </row>
    <row r="357" customFormat="false" ht="15" hidden="false" customHeight="false" outlineLevel="0" collapsed="false">
      <c r="A357" s="29" t="s">
        <v>850</v>
      </c>
      <c r="B357" s="29" t="s">
        <v>159</v>
      </c>
      <c r="C357" s="14" t="s">
        <v>62</v>
      </c>
      <c r="D357" s="29" t="s">
        <v>851</v>
      </c>
      <c r="E357" s="34" t="n">
        <v>6708762</v>
      </c>
      <c r="F357" s="34" t="n">
        <v>184599</v>
      </c>
      <c r="G357" s="34" t="n">
        <v>1925</v>
      </c>
      <c r="H357" s="34" t="n">
        <v>186524</v>
      </c>
      <c r="I357" s="35" t="n">
        <v>0.0278030429035425</v>
      </c>
      <c r="J357" s="34" t="n">
        <v>0</v>
      </c>
      <c r="K357" s="17" t="n">
        <f aca="false">J357/E357</f>
        <v>0</v>
      </c>
      <c r="L357" s="34" t="n">
        <v>12440</v>
      </c>
      <c r="M357" s="34" t="n">
        <v>1286</v>
      </c>
      <c r="N357" s="36" t="n">
        <v>13.04</v>
      </c>
      <c r="O357" s="35" t="n">
        <v>0.972196936607361</v>
      </c>
      <c r="P357" s="34" t="n">
        <v>0</v>
      </c>
      <c r="Q357" s="35" t="n">
        <v>0.00541061954572797</v>
      </c>
      <c r="R357" s="37" t="n">
        <v>139.2203</v>
      </c>
      <c r="S357" s="35" t="n">
        <v>0.030199</v>
      </c>
      <c r="T357" s="34" t="n">
        <v>202603</v>
      </c>
    </row>
    <row r="358" customFormat="false" ht="15" hidden="false" customHeight="false" outlineLevel="0" collapsed="false">
      <c r="A358" s="28" t="s">
        <v>852</v>
      </c>
      <c r="B358" s="28" t="s">
        <v>576</v>
      </c>
      <c r="C358" s="7" t="s">
        <v>64</v>
      </c>
      <c r="D358" s="28" t="s">
        <v>853</v>
      </c>
      <c r="E358" s="30" t="n">
        <v>6707195</v>
      </c>
      <c r="F358" s="30" t="n">
        <v>90920</v>
      </c>
      <c r="G358" s="30" t="n">
        <v>0</v>
      </c>
      <c r="H358" s="30" t="n">
        <v>90920</v>
      </c>
      <c r="I358" s="31" t="n">
        <v>0.0135555919259787</v>
      </c>
      <c r="J358" s="30" t="n">
        <v>235950</v>
      </c>
      <c r="K358" s="10" t="n">
        <f aca="false">J358/E358</f>
        <v>0.0351786402512526</v>
      </c>
      <c r="L358" s="30" t="n">
        <v>42013</v>
      </c>
      <c r="M358" s="30" t="n">
        <v>18520</v>
      </c>
      <c r="N358" s="32" t="n">
        <v>20.69</v>
      </c>
      <c r="O358" s="31" t="n">
        <v>0.986444413661957</v>
      </c>
      <c r="P358" s="30" t="n">
        <v>22950</v>
      </c>
      <c r="Q358" s="31" t="n">
        <v>0.00758814206346869</v>
      </c>
      <c r="R358" s="33" t="n">
        <v>248.7955</v>
      </c>
      <c r="S358" s="31" t="n">
        <v>0.017471</v>
      </c>
      <c r="T358" s="30" t="n">
        <v>121308</v>
      </c>
    </row>
    <row r="359" customFormat="false" ht="15" hidden="false" customHeight="false" outlineLevel="0" collapsed="false">
      <c r="A359" s="29" t="s">
        <v>854</v>
      </c>
      <c r="B359" s="29" t="s">
        <v>525</v>
      </c>
      <c r="C359" s="14" t="s">
        <v>62</v>
      </c>
      <c r="D359" s="29" t="s">
        <v>855</v>
      </c>
      <c r="E359" s="34" t="n">
        <v>6627120</v>
      </c>
      <c r="F359" s="34" t="n">
        <v>29474</v>
      </c>
      <c r="G359" s="34" t="n">
        <v>0</v>
      </c>
      <c r="H359" s="34" t="n">
        <v>29474</v>
      </c>
      <c r="I359" s="35" t="n">
        <v>0.00444748252630234</v>
      </c>
      <c r="J359" s="34" t="n">
        <v>0</v>
      </c>
      <c r="K359" s="17" t="n">
        <f aca="false">J359/E359</f>
        <v>0</v>
      </c>
      <c r="L359" s="34" t="n">
        <v>0</v>
      </c>
      <c r="M359" s="34" t="n">
        <v>11666</v>
      </c>
      <c r="N359" s="36" t="n">
        <v>15.19</v>
      </c>
      <c r="O359" s="35" t="n">
        <v>0.995552539825439</v>
      </c>
      <c r="P359" s="34" t="n">
        <v>0</v>
      </c>
      <c r="Q359" s="35" t="n">
        <v>0.00540488585829735</v>
      </c>
      <c r="R359" s="37" t="n">
        <v>162.131</v>
      </c>
      <c r="S359" s="35" t="n">
        <v>0.005748</v>
      </c>
      <c r="T359" s="34" t="n">
        <v>38095</v>
      </c>
    </row>
    <row r="360" customFormat="false" ht="15" hidden="false" customHeight="false" outlineLevel="0" collapsed="false">
      <c r="A360" s="28" t="s">
        <v>856</v>
      </c>
      <c r="B360" s="28" t="s">
        <v>246</v>
      </c>
      <c r="C360" s="7" t="s">
        <v>63</v>
      </c>
      <c r="D360" s="28" t="s">
        <v>857</v>
      </c>
      <c r="E360" s="30" t="n">
        <v>6622695</v>
      </c>
      <c r="F360" s="30" t="n">
        <v>81024</v>
      </c>
      <c r="G360" s="30" t="n">
        <v>1700</v>
      </c>
      <c r="H360" s="30" t="n">
        <v>82724</v>
      </c>
      <c r="I360" s="31" t="n">
        <v>0.01249098777771</v>
      </c>
      <c r="J360" s="30" t="n">
        <v>0</v>
      </c>
      <c r="K360" s="10" t="n">
        <f aca="false">J360/E360</f>
        <v>0</v>
      </c>
      <c r="L360" s="30" t="n">
        <v>138725</v>
      </c>
      <c r="M360" s="30" t="n">
        <v>144302</v>
      </c>
      <c r="N360" s="32" t="n">
        <v>14.51</v>
      </c>
      <c r="O360" s="31" t="n">
        <v>0.98750901222229</v>
      </c>
      <c r="P360" s="30" t="n">
        <v>28683</v>
      </c>
      <c r="Q360" s="31" t="n">
        <v>0.0189385674893856</v>
      </c>
      <c r="R360" s="33" t="n">
        <v>152.8972</v>
      </c>
      <c r="S360" s="31" t="n">
        <v>0.015755</v>
      </c>
      <c r="T360" s="30" t="n">
        <v>104344</v>
      </c>
    </row>
    <row r="361" customFormat="false" ht="15" hidden="false" customHeight="false" outlineLevel="0" collapsed="false">
      <c r="A361" s="29" t="s">
        <v>858</v>
      </c>
      <c r="B361" s="29" t="s">
        <v>144</v>
      </c>
      <c r="C361" s="14" t="s">
        <v>63</v>
      </c>
      <c r="D361" s="29" t="s">
        <v>859</v>
      </c>
      <c r="E361" s="34" t="n">
        <v>6502170</v>
      </c>
      <c r="F361" s="34" t="n">
        <v>200609</v>
      </c>
      <c r="G361" s="34" t="n">
        <v>0</v>
      </c>
      <c r="H361" s="34" t="n">
        <v>200609</v>
      </c>
      <c r="I361" s="35" t="n">
        <v>0.0308526232838631</v>
      </c>
      <c r="J361" s="34" t="n">
        <v>0</v>
      </c>
      <c r="K361" s="17" t="n">
        <f aca="false">J361/E361</f>
        <v>0</v>
      </c>
      <c r="L361" s="34" t="n">
        <v>10640</v>
      </c>
      <c r="M361" s="34" t="n">
        <v>-70285</v>
      </c>
      <c r="N361" s="36" t="n">
        <v>13.82</v>
      </c>
      <c r="O361" s="35" t="n">
        <v>0.969147384166718</v>
      </c>
      <c r="P361" s="34" t="n">
        <v>10640</v>
      </c>
      <c r="Q361" s="35" t="n">
        <v>0.0206300802528858</v>
      </c>
      <c r="R361" s="37" t="n">
        <v>133.5385</v>
      </c>
      <c r="S361" s="35" t="n">
        <v>0.030983</v>
      </c>
      <c r="T361" s="34" t="n">
        <v>201460</v>
      </c>
    </row>
    <row r="362" customFormat="false" ht="15" hidden="false" customHeight="false" outlineLevel="0" collapsed="false">
      <c r="A362" s="28" t="s">
        <v>860</v>
      </c>
      <c r="B362" s="28" t="s">
        <v>213</v>
      </c>
      <c r="C362" s="7" t="s">
        <v>63</v>
      </c>
      <c r="D362" s="28" t="s">
        <v>861</v>
      </c>
      <c r="E362" s="30" t="n">
        <v>6457673</v>
      </c>
      <c r="F362" s="30" t="n">
        <v>344913</v>
      </c>
      <c r="G362" s="30" t="n">
        <v>24456</v>
      </c>
      <c r="H362" s="30" t="n">
        <v>369369</v>
      </c>
      <c r="I362" s="31" t="n">
        <v>0.0571984685957432</v>
      </c>
      <c r="J362" s="30" t="n">
        <v>0</v>
      </c>
      <c r="K362" s="10" t="n">
        <f aca="false">J362/E362</f>
        <v>0</v>
      </c>
      <c r="L362" s="30" t="n">
        <v>3572</v>
      </c>
      <c r="M362" s="30" t="n">
        <v>-38717</v>
      </c>
      <c r="N362" s="32" t="n">
        <v>16.49</v>
      </c>
      <c r="O362" s="31" t="n">
        <v>0.942801535129547</v>
      </c>
      <c r="P362" s="30" t="n">
        <v>0</v>
      </c>
      <c r="Q362" s="31" t="n">
        <v>0.0224365666508675</v>
      </c>
      <c r="R362" s="33" t="n">
        <v>122.7147</v>
      </c>
      <c r="S362" s="31" t="n">
        <v>0.050234</v>
      </c>
      <c r="T362" s="30" t="n">
        <v>324399</v>
      </c>
    </row>
    <row r="363" customFormat="false" ht="15" hidden="false" customHeight="false" outlineLevel="0" collapsed="false">
      <c r="A363" s="29" t="s">
        <v>862</v>
      </c>
      <c r="B363" s="29" t="s">
        <v>240</v>
      </c>
      <c r="C363" s="14" t="s">
        <v>63</v>
      </c>
      <c r="D363" s="29" t="s">
        <v>863</v>
      </c>
      <c r="E363" s="34" t="n">
        <v>6420531</v>
      </c>
      <c r="F363" s="34" t="n">
        <v>121180</v>
      </c>
      <c r="G363" s="34" t="n">
        <v>57924</v>
      </c>
      <c r="H363" s="34" t="n">
        <v>179104</v>
      </c>
      <c r="I363" s="35" t="n">
        <v>0.0278955120593309</v>
      </c>
      <c r="J363" s="34" t="n">
        <v>0</v>
      </c>
      <c r="K363" s="17" t="n">
        <f aca="false">J363/E363</f>
        <v>0</v>
      </c>
      <c r="L363" s="34" t="n">
        <v>-482</v>
      </c>
      <c r="M363" s="34" t="n">
        <v>-19262</v>
      </c>
      <c r="N363" s="36" t="n">
        <v>17.44</v>
      </c>
      <c r="O363" s="35" t="n">
        <v>0.972104489803314</v>
      </c>
      <c r="P363" s="34" t="n">
        <v>525</v>
      </c>
      <c r="Q363" s="35" t="n">
        <v>0.0155797274783254</v>
      </c>
      <c r="R363" s="37" t="n">
        <v>145.2472</v>
      </c>
      <c r="S363" s="35" t="n">
        <v>0.030603</v>
      </c>
      <c r="T363" s="34" t="n">
        <v>196489</v>
      </c>
    </row>
    <row r="364" customFormat="false" ht="15" hidden="false" customHeight="false" outlineLevel="0" collapsed="false">
      <c r="A364" s="28" t="s">
        <v>864</v>
      </c>
      <c r="B364" s="28" t="s">
        <v>235</v>
      </c>
      <c r="C364" s="7" t="s">
        <v>64</v>
      </c>
      <c r="D364" s="28" t="s">
        <v>865</v>
      </c>
      <c r="E364" s="30" t="n">
        <v>6420059</v>
      </c>
      <c r="F364" s="30" t="n">
        <v>96636</v>
      </c>
      <c r="G364" s="30" t="n">
        <v>4700</v>
      </c>
      <c r="H364" s="30" t="n">
        <v>101336</v>
      </c>
      <c r="I364" s="31" t="n">
        <v>0.015784278512001</v>
      </c>
      <c r="J364" s="30" t="n">
        <v>3927</v>
      </c>
      <c r="K364" s="10" t="n">
        <f aca="false">J364/E364</f>
        <v>0.000611676621663446</v>
      </c>
      <c r="L364" s="30" t="n">
        <v>0</v>
      </c>
      <c r="M364" s="30" t="n">
        <v>-1940</v>
      </c>
      <c r="N364" s="32" t="n">
        <v>18.84</v>
      </c>
      <c r="O364" s="31" t="n">
        <v>0.98421573638916</v>
      </c>
      <c r="P364" s="30" t="n">
        <v>3927</v>
      </c>
      <c r="Q364" s="31" t="n">
        <v>0.00560782011598349</v>
      </c>
      <c r="R364" s="33" t="n">
        <v>181.8157</v>
      </c>
      <c r="S364" s="31" t="n">
        <v>0.020241</v>
      </c>
      <c r="T364" s="30" t="n">
        <v>130031</v>
      </c>
    </row>
    <row r="365" customFormat="false" ht="15" hidden="false" customHeight="false" outlineLevel="0" collapsed="false">
      <c r="A365" s="29" t="s">
        <v>866</v>
      </c>
      <c r="B365" s="29" t="s">
        <v>159</v>
      </c>
      <c r="C365" s="14" t="s">
        <v>62</v>
      </c>
      <c r="D365" s="29" t="s">
        <v>867</v>
      </c>
      <c r="E365" s="34" t="n">
        <v>6371453</v>
      </c>
      <c r="F365" s="34" t="n">
        <v>255627</v>
      </c>
      <c r="G365" s="34" t="n">
        <v>0</v>
      </c>
      <c r="H365" s="34" t="n">
        <v>255627</v>
      </c>
      <c r="I365" s="35" t="n">
        <v>0.0401206761598587</v>
      </c>
      <c r="J365" s="34" t="n">
        <v>0</v>
      </c>
      <c r="K365" s="17" t="n">
        <f aca="false">J365/E365</f>
        <v>0</v>
      </c>
      <c r="L365" s="34" t="n">
        <v>2385</v>
      </c>
      <c r="M365" s="34" t="n">
        <v>-176525</v>
      </c>
      <c r="N365" s="36" t="n">
        <v>14.09</v>
      </c>
      <c r="O365" s="35" t="n">
        <v>0.959879338741302</v>
      </c>
      <c r="P365" s="34" t="n">
        <v>2385</v>
      </c>
      <c r="Q365" s="35" t="n">
        <v>0.00058728049043566</v>
      </c>
      <c r="R365" s="37" t="n">
        <v>110.8718</v>
      </c>
      <c r="S365" s="35" t="n">
        <v>0.045792</v>
      </c>
      <c r="T365" s="34" t="n">
        <v>291766</v>
      </c>
    </row>
    <row r="366" customFormat="false" ht="15" hidden="false" customHeight="false" outlineLevel="0" collapsed="false">
      <c r="A366" s="28" t="s">
        <v>868</v>
      </c>
      <c r="B366" s="28" t="s">
        <v>141</v>
      </c>
      <c r="C366" s="7" t="s">
        <v>64</v>
      </c>
      <c r="D366" s="28" t="s">
        <v>869</v>
      </c>
      <c r="E366" s="30" t="n">
        <v>6363247</v>
      </c>
      <c r="F366" s="30" t="n">
        <v>124618</v>
      </c>
      <c r="G366" s="30" t="n">
        <v>1200</v>
      </c>
      <c r="H366" s="30" t="n">
        <v>125818</v>
      </c>
      <c r="I366" s="31" t="n">
        <v>0.0197726096957922</v>
      </c>
      <c r="J366" s="30" t="n">
        <v>53815</v>
      </c>
      <c r="K366" s="10" t="n">
        <f aca="false">J366/E366</f>
        <v>0.00845716031453753</v>
      </c>
      <c r="L366" s="30" t="n">
        <v>3601</v>
      </c>
      <c r="M366" s="30" t="n">
        <v>8780</v>
      </c>
      <c r="N366" s="32" t="n">
        <v>42.09</v>
      </c>
      <c r="O366" s="31" t="n">
        <v>0.980227410793304</v>
      </c>
      <c r="P366" s="30" t="n">
        <v>21970</v>
      </c>
      <c r="Q366" s="31" t="n">
        <v>0.0126264458522201</v>
      </c>
      <c r="R366" s="33" t="n">
        <v>484.6105</v>
      </c>
      <c r="S366" s="31" t="n">
        <v>0.019761</v>
      </c>
      <c r="T366" s="30" t="n">
        <v>126813</v>
      </c>
    </row>
    <row r="367" customFormat="false" ht="15" hidden="false" customHeight="false" outlineLevel="0" collapsed="false">
      <c r="A367" s="29" t="s">
        <v>870</v>
      </c>
      <c r="B367" s="29" t="s">
        <v>291</v>
      </c>
      <c r="C367" s="14" t="s">
        <v>62</v>
      </c>
      <c r="D367" s="29" t="s">
        <v>871</v>
      </c>
      <c r="E367" s="34" t="n">
        <v>6273289</v>
      </c>
      <c r="F367" s="34" t="n">
        <v>44673</v>
      </c>
      <c r="G367" s="34" t="n">
        <v>0</v>
      </c>
      <c r="H367" s="34" t="n">
        <v>44673</v>
      </c>
      <c r="I367" s="35" t="n">
        <v>0.00712114479392767</v>
      </c>
      <c r="J367" s="34" t="n">
        <v>36727</v>
      </c>
      <c r="K367" s="17" t="n">
        <f aca="false">J367/E367</f>
        <v>0.00585450471036804</v>
      </c>
      <c r="L367" s="34" t="n">
        <v>7130</v>
      </c>
      <c r="M367" s="34" t="n">
        <v>39703</v>
      </c>
      <c r="N367" s="36" t="n">
        <v>16.09</v>
      </c>
      <c r="O367" s="35" t="n">
        <v>0.99287885427475</v>
      </c>
      <c r="P367" s="34" t="n">
        <v>43857</v>
      </c>
      <c r="Q367" s="35" t="n">
        <v>-0.00131537206470966</v>
      </c>
      <c r="R367" s="37" t="n">
        <v>111.4457</v>
      </c>
      <c r="S367" s="35" t="n">
        <v>0.00893</v>
      </c>
      <c r="T367" s="34" t="n">
        <v>56353</v>
      </c>
    </row>
    <row r="368" customFormat="false" ht="15" hidden="false" customHeight="false" outlineLevel="0" collapsed="false">
      <c r="A368" s="28" t="s">
        <v>872</v>
      </c>
      <c r="B368" s="28" t="s">
        <v>197</v>
      </c>
      <c r="C368" s="7" t="s">
        <v>62</v>
      </c>
      <c r="D368" s="28" t="s">
        <v>873</v>
      </c>
      <c r="E368" s="30" t="n">
        <v>6179548</v>
      </c>
      <c r="F368" s="30" t="n">
        <v>146926</v>
      </c>
      <c r="G368" s="30" t="n">
        <v>0</v>
      </c>
      <c r="H368" s="30" t="n">
        <v>146926</v>
      </c>
      <c r="I368" s="31" t="n">
        <v>0.0237761717289686</v>
      </c>
      <c r="J368" s="30" t="n">
        <v>10000</v>
      </c>
      <c r="K368" s="10" t="n">
        <f aca="false">J368/E368</f>
        <v>0.00161824133415583</v>
      </c>
      <c r="L368" s="30" t="n">
        <v>12480</v>
      </c>
      <c r="M368" s="30" t="n">
        <v>24042</v>
      </c>
      <c r="N368" s="32" t="n">
        <v>12.87</v>
      </c>
      <c r="O368" s="31" t="n">
        <v>0.976223826408386</v>
      </c>
      <c r="P368" s="30" t="n">
        <v>10000</v>
      </c>
      <c r="Q368" s="31" t="n">
        <v>-0.00250548147596419</v>
      </c>
      <c r="R368" s="33" t="n">
        <v>89.5496</v>
      </c>
      <c r="S368" s="31" t="n">
        <v>0.059763</v>
      </c>
      <c r="T368" s="30" t="n">
        <v>369912</v>
      </c>
    </row>
    <row r="369" customFormat="false" ht="15" hidden="false" customHeight="false" outlineLevel="0" collapsed="false">
      <c r="A369" s="29" t="s">
        <v>874</v>
      </c>
      <c r="B369" s="29" t="s">
        <v>294</v>
      </c>
      <c r="C369" s="14" t="s">
        <v>62</v>
      </c>
      <c r="D369" s="29" t="s">
        <v>875</v>
      </c>
      <c r="E369" s="34" t="n">
        <v>6113902</v>
      </c>
      <c r="F369" s="34" t="n">
        <v>110399</v>
      </c>
      <c r="G369" s="34" t="n">
        <v>0</v>
      </c>
      <c r="H369" s="34" t="n">
        <v>110399</v>
      </c>
      <c r="I369" s="35" t="n">
        <v>0.01805704459548</v>
      </c>
      <c r="J369" s="34" t="n">
        <v>0</v>
      </c>
      <c r="K369" s="17" t="n">
        <f aca="false">J369/E369</f>
        <v>0</v>
      </c>
      <c r="L369" s="34" t="n">
        <v>-2810</v>
      </c>
      <c r="M369" s="34" t="n">
        <v>10411</v>
      </c>
      <c r="N369" s="36" t="n">
        <v>15.41</v>
      </c>
      <c r="O369" s="35" t="n">
        <v>0.98194295167923</v>
      </c>
      <c r="P369" s="34" t="n">
        <v>510</v>
      </c>
      <c r="Q369" s="35" t="n">
        <v>0.00429307948797941</v>
      </c>
      <c r="R369" s="37" t="n">
        <v>141.2126</v>
      </c>
      <c r="S369" s="35" t="n">
        <v>0.019391</v>
      </c>
      <c r="T369" s="34" t="n">
        <v>118559</v>
      </c>
    </row>
    <row r="370" customFormat="false" ht="15" hidden="false" customHeight="false" outlineLevel="0" collapsed="false">
      <c r="A370" s="28" t="s">
        <v>876</v>
      </c>
      <c r="B370" s="28" t="s">
        <v>184</v>
      </c>
      <c r="C370" s="7" t="s">
        <v>62</v>
      </c>
      <c r="D370" s="28" t="s">
        <v>877</v>
      </c>
      <c r="E370" s="30" t="n">
        <v>6064549</v>
      </c>
      <c r="F370" s="30" t="n">
        <v>158177</v>
      </c>
      <c r="G370" s="30" t="n">
        <v>12233</v>
      </c>
      <c r="H370" s="30" t="n">
        <v>170410</v>
      </c>
      <c r="I370" s="31" t="n">
        <v>0.0280993692576885</v>
      </c>
      <c r="J370" s="30" t="n">
        <v>0</v>
      </c>
      <c r="K370" s="10" t="n">
        <f aca="false">J370/E370</f>
        <v>0</v>
      </c>
      <c r="L370" s="30" t="n">
        <v>8175</v>
      </c>
      <c r="M370" s="30" t="n">
        <v>-4463</v>
      </c>
      <c r="N370" s="32" t="n">
        <v>13.37</v>
      </c>
      <c r="O370" s="31" t="n">
        <v>0.971900641918182</v>
      </c>
      <c r="P370" s="30" t="n">
        <v>7145</v>
      </c>
      <c r="Q370" s="31" t="n">
        <v>0.00529522728174925</v>
      </c>
      <c r="R370" s="33" t="n">
        <v>116.3268</v>
      </c>
      <c r="S370" s="31" t="n">
        <v>0.033812</v>
      </c>
      <c r="T370" s="30" t="n">
        <v>205060</v>
      </c>
    </row>
    <row r="371" customFormat="false" ht="15" hidden="false" customHeight="false" outlineLevel="0" collapsed="false">
      <c r="A371" s="29" t="s">
        <v>878</v>
      </c>
      <c r="B371" s="29" t="s">
        <v>144</v>
      </c>
      <c r="C371" s="14" t="s">
        <v>63</v>
      </c>
      <c r="D371" s="29" t="s">
        <v>879</v>
      </c>
      <c r="E371" s="34" t="n">
        <v>6023217</v>
      </c>
      <c r="F371" s="34" t="n">
        <v>138528</v>
      </c>
      <c r="G371" s="34" t="n">
        <v>15590</v>
      </c>
      <c r="H371" s="34" t="n">
        <v>154118</v>
      </c>
      <c r="I371" s="35" t="n">
        <v>0.0255873240530491</v>
      </c>
      <c r="J371" s="34" t="n">
        <v>5950</v>
      </c>
      <c r="K371" s="17" t="n">
        <f aca="false">J371/E371</f>
        <v>0.000987844203521142</v>
      </c>
      <c r="L371" s="34" t="n">
        <v>2000</v>
      </c>
      <c r="M371" s="34" t="n">
        <v>-12826</v>
      </c>
      <c r="N371" s="36" t="n">
        <v>14.74</v>
      </c>
      <c r="O371" s="35" t="n">
        <v>0.974412679672241</v>
      </c>
      <c r="P371" s="34" t="n">
        <v>0</v>
      </c>
      <c r="Q371" s="35" t="n">
        <v>0.0177429802715778</v>
      </c>
      <c r="R371" s="37" t="n">
        <v>143.1788</v>
      </c>
      <c r="S371" s="35" t="n">
        <v>0.032873</v>
      </c>
      <c r="T371" s="34" t="n">
        <v>198197</v>
      </c>
    </row>
    <row r="372" customFormat="false" ht="15" hidden="false" customHeight="false" outlineLevel="0" collapsed="false">
      <c r="A372" s="28" t="s">
        <v>880</v>
      </c>
      <c r="B372" s="28" t="s">
        <v>255</v>
      </c>
      <c r="C372" s="7" t="s">
        <v>64</v>
      </c>
      <c r="D372" s="28" t="s">
        <v>881</v>
      </c>
      <c r="E372" s="30" t="n">
        <v>5885161</v>
      </c>
      <c r="F372" s="30" t="n">
        <v>165827</v>
      </c>
      <c r="G372" s="30" t="n">
        <v>0</v>
      </c>
      <c r="H372" s="30" t="n">
        <v>165827</v>
      </c>
      <c r="I372" s="31" t="n">
        <v>0.0281771384179592</v>
      </c>
      <c r="J372" s="30" t="n">
        <v>13000</v>
      </c>
      <c r="K372" s="10" t="n">
        <f aca="false">J372/E372</f>
        <v>0.00220894551567918</v>
      </c>
      <c r="L372" s="30" t="n">
        <v>0</v>
      </c>
      <c r="M372" s="30" t="n">
        <v>-93549</v>
      </c>
      <c r="N372" s="32" t="n">
        <v>18.01</v>
      </c>
      <c r="O372" s="31" t="n">
        <v>0.97182285785675</v>
      </c>
      <c r="P372" s="30" t="n">
        <v>13000</v>
      </c>
      <c r="Q372" s="31" t="n">
        <v>0.00581656908616424</v>
      </c>
      <c r="R372" s="33" t="n">
        <v>205.2777</v>
      </c>
      <c r="S372" s="31" t="n">
        <v>0.029118</v>
      </c>
      <c r="T372" s="30" t="n">
        <v>171743</v>
      </c>
    </row>
    <row r="373" customFormat="false" ht="15" hidden="false" customHeight="false" outlineLevel="0" collapsed="false">
      <c r="A373" s="29" t="s">
        <v>882</v>
      </c>
      <c r="B373" s="29" t="s">
        <v>163</v>
      </c>
      <c r="C373" s="14" t="s">
        <v>64</v>
      </c>
      <c r="D373" s="29" t="s">
        <v>883</v>
      </c>
      <c r="E373" s="34" t="n">
        <v>5862685</v>
      </c>
      <c r="F373" s="34" t="n">
        <v>146233</v>
      </c>
      <c r="G373" s="34" t="n">
        <v>0</v>
      </c>
      <c r="H373" s="34" t="n">
        <v>146233</v>
      </c>
      <c r="I373" s="35" t="n">
        <v>0.024943009018898</v>
      </c>
      <c r="J373" s="34" t="n">
        <v>5800</v>
      </c>
      <c r="K373" s="17" t="n">
        <f aca="false">J373/E373</f>
        <v>0.000989307800095008</v>
      </c>
      <c r="L373" s="34" t="n">
        <v>3246</v>
      </c>
      <c r="M373" s="34" t="n">
        <v>39782</v>
      </c>
      <c r="N373" s="36" t="n">
        <v>16.46</v>
      </c>
      <c r="O373" s="35" t="n">
        <v>0.975057005882263</v>
      </c>
      <c r="P373" s="34" t="n">
        <v>3246</v>
      </c>
      <c r="Q373" s="35" t="n">
        <v>0.0130010265856981</v>
      </c>
      <c r="R373" s="37" t="n">
        <v>154.9462</v>
      </c>
      <c r="S373" s="35" t="n">
        <v>0.039218</v>
      </c>
      <c r="T373" s="34" t="n">
        <v>230152</v>
      </c>
    </row>
    <row r="374" customFormat="false" ht="15" hidden="false" customHeight="false" outlineLevel="0" collapsed="false">
      <c r="A374" s="28" t="s">
        <v>884</v>
      </c>
      <c r="B374" s="28" t="s">
        <v>304</v>
      </c>
      <c r="C374" s="7" t="s">
        <v>64</v>
      </c>
      <c r="D374" s="28" t="s">
        <v>885</v>
      </c>
      <c r="E374" s="30" t="n">
        <v>5795897</v>
      </c>
      <c r="F374" s="30" t="n">
        <v>271268</v>
      </c>
      <c r="G374" s="30" t="n">
        <v>0</v>
      </c>
      <c r="H374" s="30" t="n">
        <v>271268</v>
      </c>
      <c r="I374" s="31" t="n">
        <v>0.046803455799818</v>
      </c>
      <c r="J374" s="30" t="n">
        <v>0</v>
      </c>
      <c r="K374" s="10" t="n">
        <f aca="false">J374/E374</f>
        <v>0</v>
      </c>
      <c r="L374" s="30" t="n">
        <v>0</v>
      </c>
      <c r="M374" s="30" t="n">
        <v>76357</v>
      </c>
      <c r="N374" s="32" t="n">
        <v>17.06</v>
      </c>
      <c r="O374" s="31" t="n">
        <v>0.95319652557373</v>
      </c>
      <c r="P374" s="30" t="n">
        <v>0</v>
      </c>
      <c r="Q374" s="31" t="n">
        <v>0.0157162677496672</v>
      </c>
      <c r="R374" s="33" t="n">
        <v>209.8985</v>
      </c>
      <c r="S374" s="31" t="n">
        <v>0.050186</v>
      </c>
      <c r="T374" s="30" t="n">
        <v>290876</v>
      </c>
    </row>
    <row r="375" customFormat="false" ht="15" hidden="false" customHeight="false" outlineLevel="0" collapsed="false">
      <c r="A375" s="29" t="s">
        <v>886</v>
      </c>
      <c r="B375" s="29" t="s">
        <v>887</v>
      </c>
      <c r="C375" s="14" t="s">
        <v>64</v>
      </c>
      <c r="D375" s="29" t="s">
        <v>888</v>
      </c>
      <c r="E375" s="34" t="n">
        <v>5665507</v>
      </c>
      <c r="F375" s="34" t="n">
        <v>96044</v>
      </c>
      <c r="G375" s="34" t="n">
        <v>0</v>
      </c>
      <c r="H375" s="34" t="n">
        <v>96044</v>
      </c>
      <c r="I375" s="35" t="n">
        <v>0.0169524103403091</v>
      </c>
      <c r="J375" s="34" t="n">
        <v>0</v>
      </c>
      <c r="K375" s="17" t="n">
        <f aca="false">J375/E375</f>
        <v>0</v>
      </c>
      <c r="L375" s="34" t="n">
        <v>2354</v>
      </c>
      <c r="M375" s="34" t="n">
        <v>71951</v>
      </c>
      <c r="N375" s="36" t="n">
        <v>19.96</v>
      </c>
      <c r="O375" s="35" t="n">
        <v>0.983047604560852</v>
      </c>
      <c r="P375" s="34" t="n">
        <v>0</v>
      </c>
      <c r="Q375" s="35" t="n">
        <v>0.0195454340428114</v>
      </c>
      <c r="R375" s="37" t="n">
        <v>195.797</v>
      </c>
      <c r="S375" s="35" t="n">
        <v>0.017023</v>
      </c>
      <c r="T375" s="34" t="n">
        <v>96449</v>
      </c>
    </row>
    <row r="376" customFormat="false" ht="15" hidden="false" customHeight="false" outlineLevel="0" collapsed="false">
      <c r="A376" s="28" t="s">
        <v>889</v>
      </c>
      <c r="B376" s="28" t="s">
        <v>170</v>
      </c>
      <c r="C376" s="7" t="s">
        <v>63</v>
      </c>
      <c r="D376" s="28" t="s">
        <v>890</v>
      </c>
      <c r="E376" s="30" t="n">
        <v>5660922</v>
      </c>
      <c r="F376" s="30" t="n">
        <v>82960</v>
      </c>
      <c r="G376" s="30" t="n">
        <v>1200</v>
      </c>
      <c r="H376" s="30" t="n">
        <v>84160</v>
      </c>
      <c r="I376" s="31" t="n">
        <v>0.0148668363690376</v>
      </c>
      <c r="J376" s="30" t="n">
        <v>14805</v>
      </c>
      <c r="K376" s="10" t="n">
        <f aca="false">J376/E376</f>
        <v>0.00261529835599219</v>
      </c>
      <c r="L376" s="30" t="n">
        <v>-5739</v>
      </c>
      <c r="M376" s="30" t="n">
        <v>75439</v>
      </c>
      <c r="N376" s="32" t="n">
        <v>22.63</v>
      </c>
      <c r="O376" s="31" t="n">
        <v>0.985133171081543</v>
      </c>
      <c r="P376" s="30" t="n">
        <v>16243</v>
      </c>
      <c r="Q376" s="31" t="n">
        <v>0.0202518794685602</v>
      </c>
      <c r="R376" s="33" t="n">
        <v>174.1827</v>
      </c>
      <c r="S376" s="31" t="n">
        <v>0.021662</v>
      </c>
      <c r="T376" s="30" t="n">
        <v>122953</v>
      </c>
    </row>
    <row r="377" customFormat="false" ht="15" hidden="false" customHeight="false" outlineLevel="0" collapsed="false">
      <c r="A377" s="29" t="s">
        <v>891</v>
      </c>
      <c r="B377" s="29" t="s">
        <v>576</v>
      </c>
      <c r="C377" s="14" t="s">
        <v>64</v>
      </c>
      <c r="D377" s="29" t="s">
        <v>892</v>
      </c>
      <c r="E377" s="34" t="n">
        <v>5585752</v>
      </c>
      <c r="F377" s="34" t="n">
        <v>95803</v>
      </c>
      <c r="G377" s="34" t="n">
        <v>0</v>
      </c>
      <c r="H377" s="34" t="n">
        <v>95803</v>
      </c>
      <c r="I377" s="35" t="n">
        <v>0.0171513166278601</v>
      </c>
      <c r="J377" s="34" t="n">
        <v>0</v>
      </c>
      <c r="K377" s="17" t="n">
        <f aca="false">J377/E377</f>
        <v>0</v>
      </c>
      <c r="L377" s="34" t="n">
        <v>-4381</v>
      </c>
      <c r="M377" s="34" t="n">
        <v>-13008</v>
      </c>
      <c r="N377" s="36" t="n">
        <v>14.12</v>
      </c>
      <c r="O377" s="35" t="n">
        <v>0.982848703861237</v>
      </c>
      <c r="P377" s="34" t="n">
        <v>0</v>
      </c>
      <c r="Q377" s="35" t="n">
        <v>0.0033541654702276</v>
      </c>
      <c r="R377" s="37" t="n">
        <v>166.3517</v>
      </c>
      <c r="S377" s="35" t="n">
        <v>0.020635</v>
      </c>
      <c r="T377" s="34" t="n">
        <v>115263</v>
      </c>
    </row>
    <row r="378" customFormat="false" ht="15" hidden="false" customHeight="false" outlineLevel="0" collapsed="false">
      <c r="A378" s="28" t="s">
        <v>893</v>
      </c>
      <c r="B378" s="28" t="s">
        <v>184</v>
      </c>
      <c r="C378" s="7" t="s">
        <v>62</v>
      </c>
      <c r="D378" s="28" t="s">
        <v>894</v>
      </c>
      <c r="E378" s="30" t="n">
        <v>5474163</v>
      </c>
      <c r="F378" s="30" t="n">
        <v>145935</v>
      </c>
      <c r="G378" s="30" t="n">
        <v>0</v>
      </c>
      <c r="H378" s="30" t="n">
        <v>145935</v>
      </c>
      <c r="I378" s="31" t="n">
        <v>0.026658870279789</v>
      </c>
      <c r="J378" s="30" t="n">
        <v>0</v>
      </c>
      <c r="K378" s="10" t="n">
        <f aca="false">J378/E378</f>
        <v>0</v>
      </c>
      <c r="L378" s="30" t="n">
        <v>0</v>
      </c>
      <c r="M378" s="30" t="n">
        <v>20418</v>
      </c>
      <c r="N378" s="32" t="n">
        <v>16.36</v>
      </c>
      <c r="O378" s="31" t="n">
        <v>0.973341107368469</v>
      </c>
      <c r="P378" s="30" t="n">
        <v>0</v>
      </c>
      <c r="Q378" s="31" t="n">
        <v>0.00692920573055744</v>
      </c>
      <c r="R378" s="33" t="n">
        <v>123.6842</v>
      </c>
      <c r="S378" s="31" t="n">
        <v>0.028877</v>
      </c>
      <c r="T378" s="30" t="n">
        <v>158081</v>
      </c>
    </row>
    <row r="379" customFormat="false" ht="15" hidden="false" customHeight="false" outlineLevel="0" collapsed="false">
      <c r="A379" s="29" t="s">
        <v>895</v>
      </c>
      <c r="B379" s="29" t="s">
        <v>243</v>
      </c>
      <c r="C379" s="14" t="s">
        <v>62</v>
      </c>
      <c r="D379" s="29" t="s">
        <v>896</v>
      </c>
      <c r="E379" s="34" t="n">
        <v>5462160</v>
      </c>
      <c r="F379" s="34" t="n">
        <v>96331</v>
      </c>
      <c r="G379" s="34" t="n">
        <v>0</v>
      </c>
      <c r="H379" s="34" t="n">
        <v>96331</v>
      </c>
      <c r="I379" s="35" t="n">
        <v>0.0176360625773668</v>
      </c>
      <c r="J379" s="34" t="n">
        <v>0</v>
      </c>
      <c r="K379" s="17" t="n">
        <f aca="false">J379/E379</f>
        <v>0</v>
      </c>
      <c r="L379" s="34" t="n">
        <v>14470</v>
      </c>
      <c r="M379" s="34" t="n">
        <v>5148</v>
      </c>
      <c r="N379" s="36" t="n">
        <v>13.64</v>
      </c>
      <c r="O379" s="35" t="n">
        <v>0.982363939285278</v>
      </c>
      <c r="P379" s="34" t="n">
        <v>0</v>
      </c>
      <c r="Q379" s="35" t="n">
        <v>0.0031129140406847</v>
      </c>
      <c r="R379" s="37" t="n">
        <v>119.7844</v>
      </c>
      <c r="S379" s="35" t="n">
        <v>0.013157</v>
      </c>
      <c r="T379" s="34" t="n">
        <v>71871</v>
      </c>
    </row>
    <row r="380" customFormat="false" ht="15" hidden="false" customHeight="false" outlineLevel="0" collapsed="false">
      <c r="A380" s="28" t="s">
        <v>897</v>
      </c>
      <c r="B380" s="28" t="s">
        <v>163</v>
      </c>
      <c r="C380" s="7" t="s">
        <v>64</v>
      </c>
      <c r="D380" s="28" t="s">
        <v>898</v>
      </c>
      <c r="E380" s="30" t="n">
        <v>5304712</v>
      </c>
      <c r="F380" s="30" t="n">
        <v>40974</v>
      </c>
      <c r="G380" s="30" t="n">
        <v>0</v>
      </c>
      <c r="H380" s="30" t="n">
        <v>40974</v>
      </c>
      <c r="I380" s="31" t="n">
        <v>0.00772407604381442</v>
      </c>
      <c r="J380" s="30" t="n">
        <v>16158</v>
      </c>
      <c r="K380" s="10" t="n">
        <f aca="false">J380/E380</f>
        <v>0.00304597120446878</v>
      </c>
      <c r="L380" s="30" t="n">
        <v>6000</v>
      </c>
      <c r="M380" s="30" t="n">
        <v>66756</v>
      </c>
      <c r="N380" s="32" t="n">
        <v>19.52</v>
      </c>
      <c r="O380" s="31" t="n">
        <v>0.992275953292847</v>
      </c>
      <c r="P380" s="30" t="n">
        <v>4897</v>
      </c>
      <c r="Q380" s="31" t="n">
        <v>0.0187446791678667</v>
      </c>
      <c r="R380" s="33" t="n">
        <v>190.6003</v>
      </c>
      <c r="S380" s="31" t="n">
        <v>0.012187</v>
      </c>
      <c r="T380" s="30" t="n">
        <v>64850</v>
      </c>
    </row>
    <row r="381" customFormat="false" ht="15" hidden="false" customHeight="false" outlineLevel="0" collapsed="false">
      <c r="A381" s="29" t="s">
        <v>899</v>
      </c>
      <c r="B381" s="29" t="s">
        <v>139</v>
      </c>
      <c r="C381" s="14" t="s">
        <v>61</v>
      </c>
      <c r="D381" s="29" t="s">
        <v>900</v>
      </c>
      <c r="E381" s="34" t="n">
        <v>5257915</v>
      </c>
      <c r="F381" s="34" t="n">
        <v>248963</v>
      </c>
      <c r="G381" s="34" t="n">
        <v>11196</v>
      </c>
      <c r="H381" s="34" t="n">
        <v>260159</v>
      </c>
      <c r="I381" s="35" t="n">
        <v>0.0494794994592667</v>
      </c>
      <c r="J381" s="34" t="n">
        <v>0</v>
      </c>
      <c r="K381" s="17" t="n">
        <f aca="false">J381/E381</f>
        <v>0</v>
      </c>
      <c r="L381" s="34" t="n">
        <v>0</v>
      </c>
      <c r="M381" s="34" t="n">
        <v>-69984</v>
      </c>
      <c r="N381" s="36" t="n">
        <v>16.91</v>
      </c>
      <c r="O381" s="35" t="n">
        <v>0.950520515441895</v>
      </c>
      <c r="P381" s="34" t="n">
        <v>0</v>
      </c>
      <c r="Q381" s="35" t="n">
        <v>0.0168749820441008</v>
      </c>
      <c r="R381" s="37" t="n">
        <v>142.4491</v>
      </c>
      <c r="S381" s="35" t="n">
        <v>0.050468</v>
      </c>
      <c r="T381" s="34" t="n">
        <v>265358</v>
      </c>
    </row>
    <row r="382" customFormat="false" ht="15" hidden="false" customHeight="false" outlineLevel="0" collapsed="false">
      <c r="A382" s="28" t="s">
        <v>901</v>
      </c>
      <c r="B382" s="28" t="s">
        <v>887</v>
      </c>
      <c r="C382" s="7" t="s">
        <v>64</v>
      </c>
      <c r="D382" s="28" t="s">
        <v>902</v>
      </c>
      <c r="E382" s="30" t="n">
        <v>5232654</v>
      </c>
      <c r="F382" s="30" t="n">
        <v>409803</v>
      </c>
      <c r="G382" s="30" t="n">
        <v>11070</v>
      </c>
      <c r="H382" s="30" t="n">
        <v>420873</v>
      </c>
      <c r="I382" s="31" t="n">
        <v>0.0804320350289345</v>
      </c>
      <c r="J382" s="30" t="n">
        <v>0</v>
      </c>
      <c r="K382" s="10" t="n">
        <f aca="false">J382/E382</f>
        <v>0</v>
      </c>
      <c r="L382" s="30" t="n">
        <v>-10002</v>
      </c>
      <c r="M382" s="30" t="n">
        <v>-42227</v>
      </c>
      <c r="N382" s="32" t="n">
        <v>18.18</v>
      </c>
      <c r="O382" s="31" t="n">
        <v>0.919567942619324</v>
      </c>
      <c r="P382" s="30" t="n">
        <v>0</v>
      </c>
      <c r="Q382" s="31" t="n">
        <v>0.0170706063508987</v>
      </c>
      <c r="R382" s="33" t="n">
        <v>193.6955</v>
      </c>
      <c r="S382" s="31" t="n">
        <v>0.084352</v>
      </c>
      <c r="T382" s="30" t="n">
        <v>441390</v>
      </c>
    </row>
    <row r="383" customFormat="false" ht="15" hidden="false" customHeight="false" outlineLevel="0" collapsed="false">
      <c r="A383" s="29" t="s">
        <v>903</v>
      </c>
      <c r="B383" s="29" t="s">
        <v>304</v>
      </c>
      <c r="C383" s="14" t="s">
        <v>64</v>
      </c>
      <c r="D383" s="29" t="s">
        <v>904</v>
      </c>
      <c r="E383" s="34" t="n">
        <v>5081772</v>
      </c>
      <c r="F383" s="34" t="n">
        <v>135097</v>
      </c>
      <c r="G383" s="34" t="n">
        <v>20000</v>
      </c>
      <c r="H383" s="34" t="n">
        <v>155097</v>
      </c>
      <c r="I383" s="35" t="n">
        <v>0.0305202603340149</v>
      </c>
      <c r="J383" s="34" t="n">
        <v>15754</v>
      </c>
      <c r="K383" s="17" t="n">
        <f aca="false">J383/E383</f>
        <v>0.00310009972899217</v>
      </c>
      <c r="L383" s="34" t="n">
        <v>8577</v>
      </c>
      <c r="M383" s="34" t="n">
        <v>83060</v>
      </c>
      <c r="N383" s="36" t="n">
        <v>17.84</v>
      </c>
      <c r="O383" s="35" t="n">
        <v>0.969479739665985</v>
      </c>
      <c r="P383" s="34" t="n">
        <v>21931</v>
      </c>
      <c r="Q383" s="35" t="n">
        <v>0.0177539307624102</v>
      </c>
      <c r="R383" s="37" t="n">
        <v>194.3614</v>
      </c>
      <c r="S383" s="35" t="n">
        <v>0.031203</v>
      </c>
      <c r="T383" s="34" t="n">
        <v>159059</v>
      </c>
    </row>
    <row r="384" customFormat="false" ht="15" hidden="false" customHeight="false" outlineLevel="0" collapsed="false">
      <c r="A384" s="28" t="s">
        <v>905</v>
      </c>
      <c r="B384" s="28" t="s">
        <v>148</v>
      </c>
      <c r="C384" s="7" t="s">
        <v>62</v>
      </c>
      <c r="D384" s="28" t="s">
        <v>906</v>
      </c>
      <c r="E384" s="30" t="n">
        <v>4799035</v>
      </c>
      <c r="F384" s="30" t="n">
        <v>147714</v>
      </c>
      <c r="G384" s="30" t="n">
        <v>0</v>
      </c>
      <c r="H384" s="30" t="n">
        <v>147714</v>
      </c>
      <c r="I384" s="31" t="n">
        <v>0.0307799372822046</v>
      </c>
      <c r="J384" s="30" t="n">
        <v>0</v>
      </c>
      <c r="K384" s="10" t="n">
        <f aca="false">J384/E384</f>
        <v>0</v>
      </c>
      <c r="L384" s="30" t="n">
        <v>0</v>
      </c>
      <c r="M384" s="30" t="n">
        <v>8395</v>
      </c>
      <c r="N384" s="32" t="n">
        <v>12.37</v>
      </c>
      <c r="O384" s="31" t="n">
        <v>0.969220042228699</v>
      </c>
      <c r="P384" s="30" t="n">
        <v>0</v>
      </c>
      <c r="Q384" s="31" t="n">
        <v>0.000386104104109108</v>
      </c>
      <c r="R384" s="33" t="n">
        <v>110.0353</v>
      </c>
      <c r="S384" s="31" t="n">
        <v>0.049824</v>
      </c>
      <c r="T384" s="30" t="n">
        <v>239111</v>
      </c>
    </row>
    <row r="385" customFormat="false" ht="15" hidden="false" customHeight="false" outlineLevel="0" collapsed="false">
      <c r="A385" s="29" t="s">
        <v>907</v>
      </c>
      <c r="B385" s="29" t="s">
        <v>525</v>
      </c>
      <c r="C385" s="14" t="s">
        <v>62</v>
      </c>
      <c r="D385" s="29" t="s">
        <v>908</v>
      </c>
      <c r="E385" s="34" t="n">
        <v>4767488</v>
      </c>
      <c r="F385" s="34" t="n">
        <v>128501</v>
      </c>
      <c r="G385" s="34" t="n">
        <v>1473</v>
      </c>
      <c r="H385" s="34" t="n">
        <v>129974</v>
      </c>
      <c r="I385" s="35" t="n">
        <v>0.0272625759243965</v>
      </c>
      <c r="J385" s="34" t="n">
        <v>5000</v>
      </c>
      <c r="K385" s="17" t="n">
        <f aca="false">J385/E385</f>
        <v>0.00104877033775439</v>
      </c>
      <c r="L385" s="34" t="n">
        <v>0</v>
      </c>
      <c r="M385" s="34" t="n">
        <v>18849</v>
      </c>
      <c r="N385" s="36" t="n">
        <v>16.32</v>
      </c>
      <c r="O385" s="35" t="n">
        <v>0.972737431526184</v>
      </c>
      <c r="P385" s="34" t="n">
        <v>5000</v>
      </c>
      <c r="Q385" s="35" t="n">
        <v>0.0125559698790312</v>
      </c>
      <c r="R385" s="37" t="n">
        <v>157.595</v>
      </c>
      <c r="S385" s="35" t="n">
        <v>0.013729</v>
      </c>
      <c r="T385" s="34" t="n">
        <v>65524</v>
      </c>
    </row>
    <row r="386" customFormat="false" ht="15" hidden="false" customHeight="false" outlineLevel="0" collapsed="false">
      <c r="A386" s="28" t="s">
        <v>909</v>
      </c>
      <c r="B386" s="28" t="s">
        <v>576</v>
      </c>
      <c r="C386" s="7" t="s">
        <v>64</v>
      </c>
      <c r="D386" s="28" t="s">
        <v>910</v>
      </c>
      <c r="E386" s="30" t="n">
        <v>4727142</v>
      </c>
      <c r="F386" s="30" t="n">
        <v>52391</v>
      </c>
      <c r="G386" s="30" t="n">
        <v>0</v>
      </c>
      <c r="H386" s="30" t="n">
        <v>52391</v>
      </c>
      <c r="I386" s="31" t="n">
        <v>0.0110830180346966</v>
      </c>
      <c r="J386" s="30" t="n">
        <v>0</v>
      </c>
      <c r="K386" s="10" t="n">
        <f aca="false">J386/E386</f>
        <v>0</v>
      </c>
      <c r="L386" s="30" t="n">
        <v>0</v>
      </c>
      <c r="M386" s="30" t="n">
        <v>169515</v>
      </c>
      <c r="N386" s="32" t="n">
        <v>16.01</v>
      </c>
      <c r="O386" s="31" t="n">
        <v>0.988916993141174</v>
      </c>
      <c r="P386" s="30" t="n">
        <v>0</v>
      </c>
      <c r="Q386" s="31" t="n">
        <v>0.00453521497547626</v>
      </c>
      <c r="R386" s="33" t="n">
        <v>162.7673</v>
      </c>
      <c r="S386" s="31" t="n">
        <v>0.019705</v>
      </c>
      <c r="T386" s="30" t="n">
        <v>93153</v>
      </c>
    </row>
    <row r="387" customFormat="false" ht="15" hidden="false" customHeight="false" outlineLevel="0" collapsed="false">
      <c r="A387" s="29" t="s">
        <v>911</v>
      </c>
      <c r="B387" s="29" t="s">
        <v>441</v>
      </c>
      <c r="C387" s="14" t="s">
        <v>64</v>
      </c>
      <c r="D387" s="29" t="s">
        <v>912</v>
      </c>
      <c r="E387" s="34" t="n">
        <v>4701546</v>
      </c>
      <c r="F387" s="34" t="n">
        <v>158200</v>
      </c>
      <c r="G387" s="34" t="n">
        <v>0</v>
      </c>
      <c r="H387" s="34" t="n">
        <v>158200</v>
      </c>
      <c r="I387" s="35" t="n">
        <v>0.0336485058069229</v>
      </c>
      <c r="J387" s="34" t="n">
        <v>0</v>
      </c>
      <c r="K387" s="17" t="n">
        <f aca="false">J387/E387</f>
        <v>0</v>
      </c>
      <c r="L387" s="34" t="n">
        <v>0</v>
      </c>
      <c r="M387" s="34" t="n">
        <v>17498</v>
      </c>
      <c r="N387" s="36" t="n">
        <v>26.95</v>
      </c>
      <c r="O387" s="35" t="n">
        <v>0.966351509094238</v>
      </c>
      <c r="P387" s="34" t="n">
        <v>0</v>
      </c>
      <c r="Q387" s="35" t="n">
        <v>0.0242178943008184</v>
      </c>
      <c r="R387" s="37" t="n">
        <v>170.6964</v>
      </c>
      <c r="S387" s="35" t="n">
        <v>0.033888</v>
      </c>
      <c r="T387" s="34" t="n">
        <v>159330</v>
      </c>
    </row>
    <row r="388" customFormat="false" ht="15" hidden="false" customHeight="false" outlineLevel="0" collapsed="false">
      <c r="A388" s="28" t="s">
        <v>913</v>
      </c>
      <c r="B388" s="28" t="s">
        <v>190</v>
      </c>
      <c r="C388" s="7" t="s">
        <v>64</v>
      </c>
      <c r="D388" s="28" t="s">
        <v>914</v>
      </c>
      <c r="E388" s="30" t="n">
        <v>4530474</v>
      </c>
      <c r="F388" s="30" t="n">
        <v>117355</v>
      </c>
      <c r="G388" s="30" t="n">
        <v>0</v>
      </c>
      <c r="H388" s="30" t="n">
        <v>117355</v>
      </c>
      <c r="I388" s="31" t="n">
        <v>0.0259034708142281</v>
      </c>
      <c r="J388" s="30" t="n">
        <v>0</v>
      </c>
      <c r="K388" s="10" t="n">
        <f aca="false">J388/E388</f>
        <v>0</v>
      </c>
      <c r="L388" s="30" t="n">
        <v>-5000</v>
      </c>
      <c r="M388" s="30" t="n">
        <v>25952</v>
      </c>
      <c r="N388" s="32" t="n">
        <v>18.52</v>
      </c>
      <c r="O388" s="31" t="n">
        <v>0.974096536636353</v>
      </c>
      <c r="P388" s="30" t="n">
        <v>0</v>
      </c>
      <c r="Q388" s="31" t="n">
        <v>0.0137700531631708</v>
      </c>
      <c r="R388" s="33" t="n">
        <v>180.3099</v>
      </c>
      <c r="S388" s="31" t="n">
        <v>0.030745</v>
      </c>
      <c r="T388" s="30" t="n">
        <v>139293</v>
      </c>
    </row>
    <row r="389" customFormat="false" ht="15" hidden="false" customHeight="false" outlineLevel="0" collapsed="false">
      <c r="A389" s="29" t="s">
        <v>915</v>
      </c>
      <c r="B389" s="29" t="s">
        <v>192</v>
      </c>
      <c r="C389" s="14" t="s">
        <v>64</v>
      </c>
      <c r="D389" s="29" t="s">
        <v>916</v>
      </c>
      <c r="E389" s="34" t="n">
        <v>4443812</v>
      </c>
      <c r="F389" s="34" t="n">
        <v>311417</v>
      </c>
      <c r="G389" s="34" t="n">
        <v>0</v>
      </c>
      <c r="H389" s="34" t="n">
        <v>311417</v>
      </c>
      <c r="I389" s="35" t="n">
        <v>0.0700787976384163</v>
      </c>
      <c r="J389" s="34" t="n">
        <v>0</v>
      </c>
      <c r="K389" s="17" t="n">
        <f aca="false">J389/E389</f>
        <v>0</v>
      </c>
      <c r="L389" s="34" t="n">
        <v>58000</v>
      </c>
      <c r="M389" s="34" t="n">
        <v>-6089</v>
      </c>
      <c r="N389" s="36" t="n">
        <v>16.71</v>
      </c>
      <c r="O389" s="35" t="n">
        <v>0.929921209812164</v>
      </c>
      <c r="P389" s="34" t="n">
        <v>0</v>
      </c>
      <c r="Q389" s="35" t="n">
        <v>0.000399604119593278</v>
      </c>
      <c r="R389" s="37" t="n">
        <v>171.7039</v>
      </c>
      <c r="S389" s="35" t="n">
        <v>0.070853</v>
      </c>
      <c r="T389" s="34" t="n">
        <v>314860</v>
      </c>
    </row>
    <row r="390" customFormat="false" ht="15" hidden="false" customHeight="false" outlineLevel="0" collapsed="false">
      <c r="A390" s="28" t="s">
        <v>917</v>
      </c>
      <c r="B390" s="28" t="s">
        <v>205</v>
      </c>
      <c r="C390" s="7" t="s">
        <v>63</v>
      </c>
      <c r="D390" s="28" t="s">
        <v>918</v>
      </c>
      <c r="E390" s="30" t="n">
        <v>3892942</v>
      </c>
      <c r="F390" s="30" t="n">
        <v>574526</v>
      </c>
      <c r="G390" s="30" t="n">
        <v>0</v>
      </c>
      <c r="H390" s="30" t="n">
        <v>574526</v>
      </c>
      <c r="I390" s="31" t="n">
        <v>0.147581443190575</v>
      </c>
      <c r="J390" s="30" t="n">
        <v>0</v>
      </c>
      <c r="K390" s="10" t="n">
        <f aca="false">J390/E390</f>
        <v>0</v>
      </c>
      <c r="L390" s="30" t="n">
        <v>0</v>
      </c>
      <c r="M390" s="30" t="n">
        <v>-543462</v>
      </c>
      <c r="N390" s="32" t="n">
        <v>12.53</v>
      </c>
      <c r="O390" s="31" t="n">
        <v>0.852418541908264</v>
      </c>
      <c r="P390" s="30" t="n">
        <v>0</v>
      </c>
      <c r="Q390" s="31" t="n">
        <v>0.00646076258271933</v>
      </c>
      <c r="R390" s="33" t="n">
        <v>114.5052</v>
      </c>
      <c r="S390" s="31" t="n">
        <v>0.149995</v>
      </c>
      <c r="T390" s="30" t="n">
        <v>583922</v>
      </c>
    </row>
    <row r="391" customFormat="false" ht="15" hidden="false" customHeight="false" outlineLevel="0" collapsed="false">
      <c r="A391" s="29" t="s">
        <v>919</v>
      </c>
      <c r="B391" s="29" t="s">
        <v>146</v>
      </c>
      <c r="C391" s="14" t="s">
        <v>61</v>
      </c>
      <c r="D391" s="29" t="s">
        <v>920</v>
      </c>
      <c r="E391" s="34" t="n">
        <v>3818320</v>
      </c>
      <c r="F391" s="34" t="n">
        <v>51439</v>
      </c>
      <c r="G391" s="34" t="n">
        <v>7500</v>
      </c>
      <c r="H391" s="34" t="n">
        <v>58939</v>
      </c>
      <c r="I391" s="35" t="n">
        <v>0.0154358465224504</v>
      </c>
      <c r="J391" s="34" t="n">
        <v>0</v>
      </c>
      <c r="K391" s="17" t="n">
        <f aca="false">J391/E391</f>
        <v>0</v>
      </c>
      <c r="L391" s="34" t="n">
        <v>5000</v>
      </c>
      <c r="M391" s="34" t="n">
        <v>15522</v>
      </c>
      <c r="N391" s="36" t="n">
        <v>12.64</v>
      </c>
      <c r="O391" s="35" t="n">
        <v>0.984564125537872</v>
      </c>
      <c r="P391" s="34" t="n">
        <v>0</v>
      </c>
      <c r="Q391" s="35" t="n">
        <v>0.00118941336404532</v>
      </c>
      <c r="R391" s="37" t="n">
        <v>129.0231</v>
      </c>
      <c r="S391" s="35" t="n">
        <v>0.017141</v>
      </c>
      <c r="T391" s="34" t="n">
        <v>65450</v>
      </c>
    </row>
    <row r="392" customFormat="false" ht="15" hidden="false" customHeight="false" outlineLevel="0" collapsed="false">
      <c r="A392" s="28" t="s">
        <v>921</v>
      </c>
      <c r="B392" s="28" t="s">
        <v>190</v>
      </c>
      <c r="C392" s="7" t="s">
        <v>64</v>
      </c>
      <c r="D392" s="28" t="s">
        <v>922</v>
      </c>
      <c r="E392" s="30" t="n">
        <v>3388240</v>
      </c>
      <c r="F392" s="30" t="n">
        <v>75828</v>
      </c>
      <c r="G392" s="30" t="n">
        <v>2924</v>
      </c>
      <c r="H392" s="30" t="n">
        <v>78752</v>
      </c>
      <c r="I392" s="31" t="n">
        <v>0.0232427455484867</v>
      </c>
      <c r="J392" s="30" t="n">
        <v>0</v>
      </c>
      <c r="K392" s="10" t="n">
        <f aca="false">J392/E392</f>
        <v>0</v>
      </c>
      <c r="L392" s="30" t="n">
        <v>2325</v>
      </c>
      <c r="M392" s="30" t="n">
        <v>83253</v>
      </c>
      <c r="N392" s="32" t="n">
        <v>17.94</v>
      </c>
      <c r="O392" s="31" t="n">
        <v>0.976757228374481</v>
      </c>
      <c r="P392" s="30" t="n">
        <v>2325</v>
      </c>
      <c r="Q392" s="31" t="n">
        <v>0.0206400025635958</v>
      </c>
      <c r="R392" s="33" t="n">
        <v>161.9714</v>
      </c>
      <c r="S392" s="31" t="n">
        <v>0.023242</v>
      </c>
      <c r="T392" s="30" t="n">
        <v>78752</v>
      </c>
    </row>
    <row r="393" customFormat="false" ht="15" hidden="false" customHeight="false" outlineLevel="0" collapsed="false">
      <c r="A393" s="29" t="s">
        <v>923</v>
      </c>
      <c r="B393" s="29" t="s">
        <v>144</v>
      </c>
      <c r="C393" s="14" t="s">
        <v>63</v>
      </c>
      <c r="D393" s="29" t="s">
        <v>924</v>
      </c>
      <c r="E393" s="34" t="n">
        <v>3365690</v>
      </c>
      <c r="F393" s="34" t="n">
        <v>106578</v>
      </c>
      <c r="G393" s="34" t="n">
        <v>7000</v>
      </c>
      <c r="H393" s="34" t="n">
        <v>113578</v>
      </c>
      <c r="I393" s="35" t="n">
        <v>0.0337458290159702</v>
      </c>
      <c r="J393" s="34" t="n">
        <v>0</v>
      </c>
      <c r="K393" s="17" t="n">
        <f aca="false">J393/E393</f>
        <v>0</v>
      </c>
      <c r="L393" s="34" t="n">
        <v>121442</v>
      </c>
      <c r="M393" s="34" t="n">
        <v>81193</v>
      </c>
      <c r="N393" s="36" t="n">
        <v>20.77</v>
      </c>
      <c r="O393" s="35" t="n">
        <v>0.96625417470932</v>
      </c>
      <c r="P393" s="34" t="n">
        <v>0</v>
      </c>
      <c r="Q393" s="35" t="n">
        <v>0.0207025911659002</v>
      </c>
      <c r="R393" s="37" t="n">
        <v>200.0424</v>
      </c>
      <c r="S393" s="35" t="n">
        <v>0.035862</v>
      </c>
      <c r="T393" s="34" t="n">
        <v>120702</v>
      </c>
    </row>
    <row r="394" customFormat="false" ht="15" hidden="false" customHeight="false" outlineLevel="0" collapsed="false">
      <c r="A394" s="28" t="s">
        <v>925</v>
      </c>
      <c r="B394" s="28" t="s">
        <v>163</v>
      </c>
      <c r="C394" s="7" t="s">
        <v>64</v>
      </c>
      <c r="D394" s="28" t="s">
        <v>926</v>
      </c>
      <c r="E394" s="30" t="n">
        <v>2884416</v>
      </c>
      <c r="F394" s="30" t="n">
        <v>185170</v>
      </c>
      <c r="G394" s="30" t="n">
        <v>9347</v>
      </c>
      <c r="H394" s="30" t="n">
        <v>194517</v>
      </c>
      <c r="I394" s="31" t="n">
        <v>0.0674372240900993</v>
      </c>
      <c r="J394" s="30" t="n">
        <v>0</v>
      </c>
      <c r="K394" s="10" t="n">
        <f aca="false">J394/E394</f>
        <v>0</v>
      </c>
      <c r="L394" s="30" t="n">
        <v>-1159</v>
      </c>
      <c r="M394" s="30" t="n">
        <v>-85471</v>
      </c>
      <c r="N394" s="32" t="n">
        <v>16.59</v>
      </c>
      <c r="O394" s="31" t="n">
        <v>0.93256276845932</v>
      </c>
      <c r="P394" s="30" t="n">
        <v>0</v>
      </c>
      <c r="Q394" s="31" t="n">
        <v>0.0156667530536652</v>
      </c>
      <c r="R394" s="33" t="n">
        <v>150.7839</v>
      </c>
      <c r="S394" s="31" t="n">
        <v>0.068094</v>
      </c>
      <c r="T394" s="30" t="n">
        <v>196413</v>
      </c>
    </row>
    <row r="395" customFormat="false" ht="15" hidden="false" customHeight="false" outlineLevel="0" collapsed="false">
      <c r="A395" s="29" t="s">
        <v>927</v>
      </c>
      <c r="B395" s="29" t="s">
        <v>137</v>
      </c>
      <c r="C395" s="14" t="s">
        <v>63</v>
      </c>
      <c r="D395" s="29" t="s">
        <v>928</v>
      </c>
      <c r="E395" s="34" t="n">
        <v>2365491</v>
      </c>
      <c r="F395" s="34" t="n">
        <v>141484</v>
      </c>
      <c r="G395" s="34" t="n">
        <v>0</v>
      </c>
      <c r="H395" s="34" t="n">
        <v>141484</v>
      </c>
      <c r="I395" s="35" t="n">
        <v>0.0598116852343082</v>
      </c>
      <c r="J395" s="34" t="n">
        <v>12480</v>
      </c>
      <c r="K395" s="17" t="n">
        <f aca="false">J395/E395</f>
        <v>0.00527586027594271</v>
      </c>
      <c r="L395" s="34" t="n">
        <v>680</v>
      </c>
      <c r="M395" s="34" t="n">
        <v>-51244</v>
      </c>
      <c r="N395" s="36" t="n">
        <v>24.6</v>
      </c>
      <c r="O395" s="35" t="n">
        <v>0.94018828868866</v>
      </c>
      <c r="P395" s="34" t="n">
        <v>0</v>
      </c>
      <c r="Q395" s="35" t="n">
        <v>0.00607533659785986</v>
      </c>
      <c r="R395" s="37" t="n">
        <v>243.573</v>
      </c>
      <c r="S395" s="35" t="n">
        <v>0.061496</v>
      </c>
      <c r="T395" s="34" t="n">
        <v>146237</v>
      </c>
    </row>
    <row r="397" customFormat="false" ht="15" hidden="false" customHeight="false" outlineLevel="0" collapsed="false">
      <c r="A397" s="2" t="s">
        <v>929</v>
      </c>
    </row>
    <row r="398" customFormat="false" ht="15" hidden="false" customHeight="false" outlineLevel="0" collapsed="false">
      <c r="A398" s="2" t="s">
        <v>930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3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
    <col collapsed="false" customWidth="true" hidden="false" outlineLevel="0" max="3" min="3" style="0" width="13"/>
    <col collapsed="false" customWidth="true" hidden="false" outlineLevel="0" max="4" min="4" style="0" width="11"/>
    <col collapsed="false" customWidth="true" hidden="false" outlineLevel="0" max="5" min="5" style="0" width="15"/>
    <col collapsed="false" customWidth="true" hidden="false" outlineLevel="0" max="6" min="6" style="0" width="16"/>
    <col collapsed="false" customWidth="true" hidden="false" outlineLevel="0" max="7" min="7" style="0" width="10"/>
    <col collapsed="false" customWidth="true" hidden="false" outlineLevel="0" max="9" min="8" style="0" width="16"/>
    <col collapsed="false" customWidth="true" hidden="false" outlineLevel="0" max="10" min="10" style="0" width="10"/>
  </cols>
  <sheetData>
    <row r="1" customFormat="false" ht="30" hidden="false" customHeight="true" outlineLevel="0" collapsed="false">
      <c r="A1" s="3" t="s">
        <v>68</v>
      </c>
      <c r="B1" s="3" t="s">
        <v>46</v>
      </c>
      <c r="C1" s="3" t="s">
        <v>931</v>
      </c>
      <c r="D1" s="3" t="s">
        <v>932</v>
      </c>
      <c r="E1" s="3" t="s">
        <v>48</v>
      </c>
      <c r="F1" s="3" t="s">
        <v>51</v>
      </c>
      <c r="G1" s="3" t="s">
        <v>52</v>
      </c>
      <c r="H1" s="3" t="s">
        <v>127</v>
      </c>
      <c r="I1" s="3" t="s">
        <v>128</v>
      </c>
      <c r="J1" s="3" t="s">
        <v>69</v>
      </c>
    </row>
    <row r="2" customFormat="false" ht="15" hidden="false" customHeight="false" outlineLevel="0" collapsed="false">
      <c r="A2" s="28" t="s">
        <v>86</v>
      </c>
      <c r="B2" s="7" t="s">
        <v>62</v>
      </c>
      <c r="C2" s="28" t="s">
        <v>933</v>
      </c>
      <c r="D2" s="28" t="s">
        <v>934</v>
      </c>
      <c r="E2" s="30" t="n">
        <v>551432125</v>
      </c>
      <c r="F2" s="30" t="n">
        <v>2855996</v>
      </c>
      <c r="G2" s="10" t="n">
        <f aca="false">F2/E2</f>
        <v>0.00517923398097273</v>
      </c>
      <c r="H2" s="30" t="n">
        <v>2547071</v>
      </c>
      <c r="I2" s="30" t="n">
        <v>5099938</v>
      </c>
      <c r="J2" s="31" t="n">
        <v>0.064592108130455</v>
      </c>
    </row>
    <row r="3" customFormat="false" ht="15" hidden="false" customHeight="false" outlineLevel="0" collapsed="false">
      <c r="A3" s="29" t="s">
        <v>86</v>
      </c>
      <c r="B3" s="14" t="s">
        <v>62</v>
      </c>
      <c r="C3" s="29" t="s">
        <v>935</v>
      </c>
      <c r="D3" s="29" t="s">
        <v>936</v>
      </c>
      <c r="E3" s="34" t="n">
        <v>553290809</v>
      </c>
      <c r="F3" s="34" t="n">
        <v>3642143</v>
      </c>
      <c r="G3" s="17" t="n">
        <f aca="false">F3/E3</f>
        <v>0.00658269203239196</v>
      </c>
      <c r="H3" s="34" t="n">
        <v>1821536</v>
      </c>
      <c r="I3" s="34" t="n">
        <v>4503547</v>
      </c>
      <c r="J3" s="35" t="n">
        <v>0.0595796331763268</v>
      </c>
    </row>
    <row r="4" customFormat="false" ht="15" hidden="false" customHeight="false" outlineLevel="0" collapsed="false">
      <c r="A4" s="28" t="s">
        <v>86</v>
      </c>
      <c r="B4" s="7" t="s">
        <v>62</v>
      </c>
      <c r="C4" s="28" t="s">
        <v>937</v>
      </c>
      <c r="D4" s="28" t="s">
        <v>938</v>
      </c>
      <c r="E4" s="30" t="n">
        <v>553897180</v>
      </c>
      <c r="F4" s="30" t="n">
        <v>2518689</v>
      </c>
      <c r="G4" s="10" t="n">
        <f aca="false">F4/E4</f>
        <v>0.00454721397931652</v>
      </c>
      <c r="H4" s="30" t="n">
        <v>568209</v>
      </c>
      <c r="I4" s="30" t="n">
        <v>251456</v>
      </c>
      <c r="J4" s="31" t="n">
        <v>0.0601713098585606</v>
      </c>
    </row>
    <row r="5" customFormat="false" ht="15" hidden="false" customHeight="false" outlineLevel="0" collapsed="false">
      <c r="A5" s="29" t="s">
        <v>86</v>
      </c>
      <c r="B5" s="14" t="s">
        <v>62</v>
      </c>
      <c r="C5" s="29" t="s">
        <v>939</v>
      </c>
      <c r="D5" s="29" t="s">
        <v>940</v>
      </c>
      <c r="E5" s="34" t="n">
        <v>554833542</v>
      </c>
      <c r="F5" s="34" t="n">
        <v>2179095</v>
      </c>
      <c r="G5" s="17" t="n">
        <f aca="false">F5/E5</f>
        <v>0.00392747524265575</v>
      </c>
      <c r="H5" s="34" t="n">
        <v>897750</v>
      </c>
      <c r="I5" s="34" t="n">
        <v>659219</v>
      </c>
      <c r="J5" s="35" t="n">
        <v>0.0607210360467434</v>
      </c>
    </row>
    <row r="6" customFormat="false" ht="15" hidden="false" customHeight="false" outlineLevel="0" collapsed="false">
      <c r="A6" s="28" t="s">
        <v>86</v>
      </c>
      <c r="B6" s="7" t="s">
        <v>62</v>
      </c>
      <c r="C6" s="28" t="s">
        <v>941</v>
      </c>
      <c r="D6" s="28" t="s">
        <v>942</v>
      </c>
      <c r="E6" s="30" t="n">
        <v>556092771</v>
      </c>
      <c r="F6" s="30" t="n">
        <v>1287625</v>
      </c>
      <c r="G6" s="10" t="n">
        <f aca="false">F6/E6</f>
        <v>0.00231548595333206</v>
      </c>
      <c r="H6" s="30" t="n">
        <v>1241238</v>
      </c>
      <c r="I6" s="30" t="n">
        <v>-429145</v>
      </c>
      <c r="J6" s="31" t="n">
        <v>0.0636064931750298</v>
      </c>
    </row>
    <row r="7" customFormat="false" ht="15" hidden="false" customHeight="false" outlineLevel="0" collapsed="false">
      <c r="A7" s="29" t="s">
        <v>86</v>
      </c>
      <c r="B7" s="14" t="s">
        <v>62</v>
      </c>
      <c r="C7" s="29" t="s">
        <v>943</v>
      </c>
      <c r="D7" s="29" t="s">
        <v>944</v>
      </c>
      <c r="E7" s="34" t="n">
        <v>555072454</v>
      </c>
      <c r="F7" s="34" t="n">
        <v>964985</v>
      </c>
      <c r="G7" s="17" t="n">
        <f aca="false">F7/E7</f>
        <v>0.00173848475644226</v>
      </c>
      <c r="H7" s="34" t="n">
        <v>-1031310</v>
      </c>
      <c r="I7" s="34" t="n">
        <v>2024846</v>
      </c>
      <c r="J7" s="35" t="n">
        <v>0.0581934191286564</v>
      </c>
    </row>
    <row r="8" customFormat="false" ht="15" hidden="false" customHeight="false" outlineLevel="0" collapsed="false">
      <c r="A8" s="28" t="s">
        <v>86</v>
      </c>
      <c r="B8" s="7" t="s">
        <v>62</v>
      </c>
      <c r="C8" s="28" t="s">
        <v>945</v>
      </c>
      <c r="D8" s="28" t="s">
        <v>946</v>
      </c>
      <c r="E8" s="30" t="n">
        <v>554892042</v>
      </c>
      <c r="F8" s="30" t="n">
        <v>1156470</v>
      </c>
      <c r="G8" s="10" t="n">
        <f aca="false">F8/E8</f>
        <v>0.00208413513344277</v>
      </c>
      <c r="H8" s="30" t="n">
        <v>-180412</v>
      </c>
      <c r="I8" s="30" t="n">
        <v>1908878</v>
      </c>
      <c r="J8" s="31" t="n">
        <v>0.0544775798916817</v>
      </c>
    </row>
    <row r="9" customFormat="false" ht="15" hidden="false" customHeight="false" outlineLevel="0" collapsed="false">
      <c r="A9" s="29" t="s">
        <v>86</v>
      </c>
      <c r="B9" s="14" t="s">
        <v>62</v>
      </c>
      <c r="C9" s="29" t="s">
        <v>947</v>
      </c>
      <c r="D9" s="29" t="s">
        <v>948</v>
      </c>
      <c r="E9" s="34" t="n">
        <v>554902410</v>
      </c>
      <c r="F9" s="34" t="n">
        <v>1018908</v>
      </c>
      <c r="G9" s="17" t="n">
        <f aca="false">F9/E9</f>
        <v>0.0018361931425023</v>
      </c>
      <c r="H9" s="34" t="n">
        <v>-23092</v>
      </c>
      <c r="I9" s="34" t="n">
        <v>2181775</v>
      </c>
      <c r="J9" s="35" t="n">
        <v>0.050519984215498</v>
      </c>
    </row>
    <row r="10" customFormat="false" ht="15" hidden="false" customHeight="false" outlineLevel="0" collapsed="false">
      <c r="A10" s="28" t="s">
        <v>86</v>
      </c>
      <c r="B10" s="7" t="s">
        <v>62</v>
      </c>
      <c r="C10" s="28" t="s">
        <v>949</v>
      </c>
      <c r="D10" s="28" t="s">
        <v>950</v>
      </c>
      <c r="E10" s="30" t="n">
        <v>554315042</v>
      </c>
      <c r="F10" s="30" t="n">
        <v>1181398</v>
      </c>
      <c r="G10" s="10" t="n">
        <f aca="false">F10/E10</f>
        <v>0.00213127537679196</v>
      </c>
      <c r="H10" s="30" t="n">
        <v>-590008</v>
      </c>
      <c r="I10" s="30" t="n">
        <v>1331948</v>
      </c>
      <c r="J10" s="31" t="n">
        <v>0.0471110157668591</v>
      </c>
    </row>
    <row r="11" customFormat="false" ht="15" hidden="false" customHeight="false" outlineLevel="0" collapsed="false">
      <c r="A11" s="29" t="s">
        <v>86</v>
      </c>
      <c r="B11" s="14" t="s">
        <v>62</v>
      </c>
      <c r="C11" s="29" t="s">
        <v>951</v>
      </c>
      <c r="D11" s="29" t="s">
        <v>952</v>
      </c>
      <c r="E11" s="34" t="n">
        <v>552836451</v>
      </c>
      <c r="F11" s="34" t="n">
        <v>1216619</v>
      </c>
      <c r="G11" s="17" t="n">
        <f aca="false">F11/E11</f>
        <v>0.00220068520771254</v>
      </c>
      <c r="H11" s="34" t="n">
        <v>-1478591</v>
      </c>
      <c r="I11" s="34" t="n">
        <v>-1417471</v>
      </c>
      <c r="J11" s="35" t="n">
        <v>0.0471287034451962</v>
      </c>
    </row>
    <row r="12" customFormat="false" ht="15" hidden="false" customHeight="false" outlineLevel="0" collapsed="false">
      <c r="A12" s="28" t="s">
        <v>86</v>
      </c>
      <c r="B12" s="7" t="s">
        <v>62</v>
      </c>
      <c r="C12" s="28" t="s">
        <v>953</v>
      </c>
      <c r="D12" s="28" t="s">
        <v>954</v>
      </c>
      <c r="E12" s="30" t="n">
        <v>553197465</v>
      </c>
      <c r="F12" s="30" t="n">
        <v>1545496</v>
      </c>
      <c r="G12" s="10" t="n">
        <f aca="false">F12/E12</f>
        <v>0.00279375105234801</v>
      </c>
      <c r="H12" s="30" t="n">
        <v>274295</v>
      </c>
      <c r="I12" s="30" t="n">
        <v>86779</v>
      </c>
      <c r="J12" s="31" t="n">
        <v>0.0491936542093754</v>
      </c>
    </row>
    <row r="13" customFormat="false" ht="15" hidden="false" customHeight="false" outlineLevel="0" collapsed="false">
      <c r="A13" s="29" t="s">
        <v>84</v>
      </c>
      <c r="B13" s="14" t="s">
        <v>63</v>
      </c>
      <c r="C13" s="29" t="s">
        <v>933</v>
      </c>
      <c r="D13" s="29" t="s">
        <v>934</v>
      </c>
      <c r="E13" s="34" t="n">
        <v>429081156</v>
      </c>
      <c r="F13" s="34" t="n">
        <v>8065021</v>
      </c>
      <c r="G13" s="17" t="n">
        <f aca="false">F13/E13</f>
        <v>0.0187960270154581</v>
      </c>
      <c r="H13" s="34" t="n">
        <v>5788833</v>
      </c>
      <c r="I13" s="34" t="n">
        <v>8518988</v>
      </c>
      <c r="J13" s="35" t="n">
        <v>0.0471881181001663</v>
      </c>
    </row>
    <row r="14" customFormat="false" ht="15" hidden="false" customHeight="false" outlineLevel="0" collapsed="false">
      <c r="A14" s="28" t="s">
        <v>84</v>
      </c>
      <c r="B14" s="7" t="s">
        <v>63</v>
      </c>
      <c r="C14" s="28" t="s">
        <v>935</v>
      </c>
      <c r="D14" s="28" t="s">
        <v>936</v>
      </c>
      <c r="E14" s="30" t="n">
        <v>434973188</v>
      </c>
      <c r="F14" s="30" t="n">
        <v>6578423</v>
      </c>
      <c r="G14" s="10" t="n">
        <f aca="false">F14/E14</f>
        <v>0.0151237436731388</v>
      </c>
      <c r="H14" s="30" t="n">
        <v>5860089</v>
      </c>
      <c r="I14" s="30" t="n">
        <v>6761099</v>
      </c>
      <c r="J14" s="31" t="n">
        <v>0.0449679493904114</v>
      </c>
    </row>
    <row r="15" customFormat="false" ht="15" hidden="false" customHeight="false" outlineLevel="0" collapsed="false">
      <c r="A15" s="29" t="s">
        <v>84</v>
      </c>
      <c r="B15" s="14" t="s">
        <v>63</v>
      </c>
      <c r="C15" s="29" t="s">
        <v>937</v>
      </c>
      <c r="D15" s="29" t="s">
        <v>938</v>
      </c>
      <c r="E15" s="34" t="n">
        <v>441625193</v>
      </c>
      <c r="F15" s="34" t="n">
        <v>5088834</v>
      </c>
      <c r="G15" s="17" t="n">
        <f aca="false">F15/E15</f>
        <v>0.0115229703392397</v>
      </c>
      <c r="H15" s="34" t="n">
        <v>6632651</v>
      </c>
      <c r="I15" s="34" t="n">
        <v>7399849</v>
      </c>
      <c r="J15" s="35" t="n">
        <v>0.0427293814718723</v>
      </c>
    </row>
    <row r="16" customFormat="false" ht="15" hidden="false" customHeight="false" outlineLevel="0" collapsed="false">
      <c r="A16" s="28" t="s">
        <v>84</v>
      </c>
      <c r="B16" s="7" t="s">
        <v>63</v>
      </c>
      <c r="C16" s="28" t="s">
        <v>939</v>
      </c>
      <c r="D16" s="28" t="s">
        <v>940</v>
      </c>
      <c r="E16" s="30" t="n">
        <v>447108907</v>
      </c>
      <c r="F16" s="30" t="n">
        <v>4816166</v>
      </c>
      <c r="G16" s="10" t="n">
        <f aca="false">F16/E16</f>
        <v>0.010771796143171</v>
      </c>
      <c r="H16" s="30" t="n">
        <v>5483714</v>
      </c>
      <c r="I16" s="30" t="n">
        <v>3586065</v>
      </c>
      <c r="J16" s="31" t="n">
        <v>0.0464427769184113</v>
      </c>
    </row>
    <row r="17" customFormat="false" ht="15" hidden="false" customHeight="false" outlineLevel="0" collapsed="false">
      <c r="A17" s="29" t="s">
        <v>84</v>
      </c>
      <c r="B17" s="14" t="s">
        <v>63</v>
      </c>
      <c r="C17" s="29" t="s">
        <v>941</v>
      </c>
      <c r="D17" s="29" t="s">
        <v>942</v>
      </c>
      <c r="E17" s="34" t="n">
        <v>452139030</v>
      </c>
      <c r="F17" s="34" t="n">
        <v>3279267</v>
      </c>
      <c r="G17" s="17" t="n">
        <f aca="false">F17/E17</f>
        <v>0.00725278461361763</v>
      </c>
      <c r="H17" s="34" t="n">
        <v>5019523</v>
      </c>
      <c r="I17" s="34" t="n">
        <v>-2239482</v>
      </c>
      <c r="J17" s="35" t="n">
        <v>0.0619851760566235</v>
      </c>
    </row>
    <row r="18" customFormat="false" ht="15" hidden="false" customHeight="false" outlineLevel="0" collapsed="false">
      <c r="A18" s="28" t="s">
        <v>84</v>
      </c>
      <c r="B18" s="7" t="s">
        <v>63</v>
      </c>
      <c r="C18" s="28" t="s">
        <v>943</v>
      </c>
      <c r="D18" s="28" t="s">
        <v>944</v>
      </c>
      <c r="E18" s="30" t="n">
        <v>454065421</v>
      </c>
      <c r="F18" s="30" t="n">
        <v>3366913</v>
      </c>
      <c r="G18" s="10" t="n">
        <f aca="false">F18/E18</f>
        <v>0.00741503942886679</v>
      </c>
      <c r="H18" s="30" t="n">
        <v>1905475</v>
      </c>
      <c r="I18" s="30" t="n">
        <v>5207812</v>
      </c>
      <c r="J18" s="31" t="n">
        <v>0.0543866902589798</v>
      </c>
    </row>
    <row r="19" customFormat="false" ht="15" hidden="false" customHeight="false" outlineLevel="0" collapsed="false">
      <c r="A19" s="29" t="s">
        <v>84</v>
      </c>
      <c r="B19" s="14" t="s">
        <v>63</v>
      </c>
      <c r="C19" s="29" t="s">
        <v>945</v>
      </c>
      <c r="D19" s="29" t="s">
        <v>946</v>
      </c>
      <c r="E19" s="34" t="n">
        <v>455809807</v>
      </c>
      <c r="F19" s="34" t="n">
        <v>3345224</v>
      </c>
      <c r="G19" s="17" t="n">
        <f aca="false">F19/E19</f>
        <v>0.00733907859950894</v>
      </c>
      <c r="H19" s="34" t="n">
        <v>1732806</v>
      </c>
      <c r="I19" s="34" t="n">
        <v>5527628</v>
      </c>
      <c r="J19" s="35" t="n">
        <v>0.0458566397428513</v>
      </c>
    </row>
    <row r="20" customFormat="false" ht="15" hidden="false" customHeight="false" outlineLevel="0" collapsed="false">
      <c r="A20" s="28" t="s">
        <v>84</v>
      </c>
      <c r="B20" s="7" t="s">
        <v>63</v>
      </c>
      <c r="C20" s="28" t="s">
        <v>947</v>
      </c>
      <c r="D20" s="28" t="s">
        <v>948</v>
      </c>
      <c r="E20" s="30" t="n">
        <v>459502571</v>
      </c>
      <c r="F20" s="30" t="n">
        <v>4332654</v>
      </c>
      <c r="G20" s="10" t="n">
        <f aca="false">F20/E20</f>
        <v>0.0094290092666315</v>
      </c>
      <c r="H20" s="30" t="n">
        <v>3685264</v>
      </c>
      <c r="I20" s="30" t="n">
        <v>4017676</v>
      </c>
      <c r="J20" s="31" t="n">
        <v>0.0447646975517273</v>
      </c>
    </row>
    <row r="21" customFormat="false" ht="15" hidden="false" customHeight="false" outlineLevel="0" collapsed="false">
      <c r="A21" s="29" t="s">
        <v>84</v>
      </c>
      <c r="B21" s="14" t="s">
        <v>63</v>
      </c>
      <c r="C21" s="29" t="s">
        <v>949</v>
      </c>
      <c r="D21" s="29" t="s">
        <v>950</v>
      </c>
      <c r="E21" s="34" t="n">
        <v>463092504</v>
      </c>
      <c r="F21" s="34" t="n">
        <v>6016184</v>
      </c>
      <c r="G21" s="17" t="n">
        <f aca="false">F21/E21</f>
        <v>0.0129913223557598</v>
      </c>
      <c r="H21" s="34" t="n">
        <v>3589068</v>
      </c>
      <c r="I21" s="34" t="n">
        <v>3285486</v>
      </c>
      <c r="J21" s="35" t="n">
        <v>0.045012142509222</v>
      </c>
    </row>
    <row r="22" customFormat="false" ht="15" hidden="false" customHeight="false" outlineLevel="0" collapsed="false">
      <c r="A22" s="28" t="s">
        <v>84</v>
      </c>
      <c r="B22" s="7" t="s">
        <v>63</v>
      </c>
      <c r="C22" s="28" t="s">
        <v>951</v>
      </c>
      <c r="D22" s="28" t="s">
        <v>952</v>
      </c>
      <c r="E22" s="30" t="n">
        <v>468489415</v>
      </c>
      <c r="F22" s="30" t="n">
        <v>7320587</v>
      </c>
      <c r="G22" s="10" t="n">
        <f aca="false">F22/E22</f>
        <v>0.0156259389553124</v>
      </c>
      <c r="H22" s="30" t="n">
        <v>5396911</v>
      </c>
      <c r="I22" s="30" t="n">
        <v>3564558</v>
      </c>
      <c r="J22" s="31" t="n">
        <v>0.0484645552933216</v>
      </c>
    </row>
    <row r="23" customFormat="false" ht="15" hidden="false" customHeight="false" outlineLevel="0" collapsed="false">
      <c r="A23" s="29" t="s">
        <v>84</v>
      </c>
      <c r="B23" s="14" t="s">
        <v>63</v>
      </c>
      <c r="C23" s="29" t="s">
        <v>953</v>
      </c>
      <c r="D23" s="29" t="s">
        <v>954</v>
      </c>
      <c r="E23" s="34" t="n">
        <v>470480234</v>
      </c>
      <c r="F23" s="34" t="n">
        <v>7341429</v>
      </c>
      <c r="G23" s="17" t="n">
        <f aca="false">F23/E23</f>
        <v>0.0156041178129494</v>
      </c>
      <c r="H23" s="34" t="n">
        <v>4524932</v>
      </c>
      <c r="I23" s="34" t="n">
        <v>3214034</v>
      </c>
      <c r="J23" s="35" t="n">
        <v>0.0504771545529366</v>
      </c>
    </row>
    <row r="24" customFormat="false" ht="15" hidden="false" customHeight="false" outlineLevel="0" collapsed="false">
      <c r="A24" s="28" t="s">
        <v>100</v>
      </c>
      <c r="B24" s="7" t="s">
        <v>61</v>
      </c>
      <c r="C24" s="28" t="s">
        <v>933</v>
      </c>
      <c r="D24" s="28" t="s">
        <v>934</v>
      </c>
      <c r="E24" s="30" t="n">
        <v>448759202</v>
      </c>
      <c r="F24" s="30" t="n">
        <v>5039087</v>
      </c>
      <c r="G24" s="10" t="n">
        <f aca="false">F24/E24</f>
        <v>0.0112289329723873</v>
      </c>
      <c r="H24" s="30" t="n">
        <v>1190851</v>
      </c>
      <c r="I24" s="30" t="n">
        <v>3291944</v>
      </c>
      <c r="J24" s="31" t="n">
        <v>0.0319354757666588</v>
      </c>
    </row>
    <row r="25" customFormat="false" ht="15" hidden="false" customHeight="false" outlineLevel="0" collapsed="false">
      <c r="A25" s="29" t="s">
        <v>100</v>
      </c>
      <c r="B25" s="14" t="s">
        <v>61</v>
      </c>
      <c r="C25" s="29" t="s">
        <v>935</v>
      </c>
      <c r="D25" s="29" t="s">
        <v>936</v>
      </c>
      <c r="E25" s="34" t="n">
        <v>449708468</v>
      </c>
      <c r="F25" s="34" t="n">
        <v>4920135</v>
      </c>
      <c r="G25" s="17" t="n">
        <f aca="false">F25/E25</f>
        <v>0.0109407212674501</v>
      </c>
      <c r="H25" s="34" t="n">
        <v>944811</v>
      </c>
      <c r="I25" s="34" t="n">
        <v>400387</v>
      </c>
      <c r="J25" s="35" t="n">
        <v>0.0331000275909901</v>
      </c>
    </row>
    <row r="26" customFormat="false" ht="15" hidden="false" customHeight="false" outlineLevel="0" collapsed="false">
      <c r="A26" s="28" t="s">
        <v>100</v>
      </c>
      <c r="B26" s="7" t="s">
        <v>61</v>
      </c>
      <c r="C26" s="28" t="s">
        <v>937</v>
      </c>
      <c r="D26" s="28" t="s">
        <v>938</v>
      </c>
      <c r="E26" s="30" t="n">
        <v>449988149</v>
      </c>
      <c r="F26" s="30" t="n">
        <v>5702318</v>
      </c>
      <c r="G26" s="10" t="n">
        <f aca="false">F26/E26</f>
        <v>0.0126721515059278</v>
      </c>
      <c r="H26" s="30" t="n">
        <v>230235</v>
      </c>
      <c r="I26" s="30" t="n">
        <v>599827</v>
      </c>
      <c r="J26" s="31" t="n">
        <v>0.0323047712445259</v>
      </c>
    </row>
    <row r="27" customFormat="false" ht="15" hidden="false" customHeight="false" outlineLevel="0" collapsed="false">
      <c r="A27" s="29" t="s">
        <v>100</v>
      </c>
      <c r="B27" s="14" t="s">
        <v>61</v>
      </c>
      <c r="C27" s="29" t="s">
        <v>939</v>
      </c>
      <c r="D27" s="29" t="s">
        <v>940</v>
      </c>
      <c r="E27" s="34" t="n">
        <v>451479738</v>
      </c>
      <c r="F27" s="34" t="n">
        <v>2967030</v>
      </c>
      <c r="G27" s="17" t="n">
        <f aca="false">F27/E27</f>
        <v>0.00657178993933057</v>
      </c>
      <c r="H27" s="34" t="n">
        <v>1456392</v>
      </c>
      <c r="I27" s="34" t="n">
        <v>607374</v>
      </c>
      <c r="J27" s="35" t="n">
        <v>0.034051813185215</v>
      </c>
    </row>
    <row r="28" customFormat="false" ht="15" hidden="false" customHeight="false" outlineLevel="0" collapsed="false">
      <c r="A28" s="28" t="s">
        <v>100</v>
      </c>
      <c r="B28" s="7" t="s">
        <v>61</v>
      </c>
      <c r="C28" s="28" t="s">
        <v>941</v>
      </c>
      <c r="D28" s="28" t="s">
        <v>942</v>
      </c>
      <c r="E28" s="30" t="n">
        <v>452834849</v>
      </c>
      <c r="F28" s="30" t="n">
        <v>1788974</v>
      </c>
      <c r="G28" s="10" t="n">
        <f aca="false">F28/E28</f>
        <v>0.00395061025879658</v>
      </c>
      <c r="H28" s="30" t="n">
        <v>1335423</v>
      </c>
      <c r="I28" s="30" t="n">
        <v>-1897611</v>
      </c>
      <c r="J28" s="31" t="n">
        <v>0.0411319918930531</v>
      </c>
    </row>
    <row r="29" customFormat="false" ht="15" hidden="false" customHeight="false" outlineLevel="0" collapsed="false">
      <c r="A29" s="29" t="s">
        <v>100</v>
      </c>
      <c r="B29" s="14" t="s">
        <v>61</v>
      </c>
      <c r="C29" s="29" t="s">
        <v>943</v>
      </c>
      <c r="D29" s="29" t="s">
        <v>944</v>
      </c>
      <c r="E29" s="34" t="n">
        <v>452853248</v>
      </c>
      <c r="F29" s="34" t="n">
        <v>1376043</v>
      </c>
      <c r="G29" s="17" t="n">
        <f aca="false">F29/E29</f>
        <v>0.00303860689103416</v>
      </c>
      <c r="H29" s="34" t="n">
        <v>14439</v>
      </c>
      <c r="I29" s="34" t="n">
        <v>947835</v>
      </c>
      <c r="J29" s="35" t="n">
        <v>0.0390784293413162</v>
      </c>
    </row>
    <row r="30" customFormat="false" ht="15" hidden="false" customHeight="false" outlineLevel="0" collapsed="false">
      <c r="A30" s="28" t="s">
        <v>100</v>
      </c>
      <c r="B30" s="7" t="s">
        <v>61</v>
      </c>
      <c r="C30" s="28" t="s">
        <v>945</v>
      </c>
      <c r="D30" s="28" t="s">
        <v>946</v>
      </c>
      <c r="E30" s="30" t="n">
        <v>451641436</v>
      </c>
      <c r="F30" s="30" t="n">
        <v>1203791</v>
      </c>
      <c r="G30" s="10" t="n">
        <f aca="false">F30/E30</f>
        <v>0.00266536881704539</v>
      </c>
      <c r="H30" s="30" t="n">
        <v>-1217496</v>
      </c>
      <c r="I30" s="30" t="n">
        <v>-1678097</v>
      </c>
      <c r="J30" s="31" t="n">
        <v>0.0402355678379536</v>
      </c>
    </row>
    <row r="31" customFormat="false" ht="15" hidden="false" customHeight="false" outlineLevel="0" collapsed="false">
      <c r="A31" s="29" t="s">
        <v>100</v>
      </c>
      <c r="B31" s="14" t="s">
        <v>61</v>
      </c>
      <c r="C31" s="29" t="s">
        <v>947</v>
      </c>
      <c r="D31" s="29" t="s">
        <v>948</v>
      </c>
      <c r="E31" s="34" t="n">
        <v>451095678</v>
      </c>
      <c r="F31" s="34" t="n">
        <v>923034</v>
      </c>
      <c r="G31" s="17" t="n">
        <f aca="false">F31/E31</f>
        <v>0.00204620448613564</v>
      </c>
      <c r="H31" s="34" t="n">
        <v>-545758</v>
      </c>
      <c r="I31" s="34" t="n">
        <v>-1705722</v>
      </c>
      <c r="J31" s="35" t="n">
        <v>0.042865015566349</v>
      </c>
    </row>
    <row r="32" customFormat="false" ht="15" hidden="false" customHeight="false" outlineLevel="0" collapsed="false">
      <c r="A32" s="28" t="s">
        <v>100</v>
      </c>
      <c r="B32" s="7" t="s">
        <v>61</v>
      </c>
      <c r="C32" s="28" t="s">
        <v>949</v>
      </c>
      <c r="D32" s="28" t="s">
        <v>950</v>
      </c>
      <c r="E32" s="30" t="n">
        <v>451140283</v>
      </c>
      <c r="F32" s="30" t="n">
        <v>585301</v>
      </c>
      <c r="G32" s="10" t="n">
        <f aca="false">F32/E32</f>
        <v>0.00129738137350062</v>
      </c>
      <c r="H32" s="30" t="n">
        <v>44605</v>
      </c>
      <c r="I32" s="30" t="n">
        <v>1130367</v>
      </c>
      <c r="J32" s="31" t="n">
        <v>0.0404535457491875</v>
      </c>
    </row>
    <row r="33" customFormat="false" ht="15" hidden="false" customHeight="false" outlineLevel="0" collapsed="false">
      <c r="A33" s="29" t="s">
        <v>100</v>
      </c>
      <c r="B33" s="14" t="s">
        <v>61</v>
      </c>
      <c r="C33" s="29" t="s">
        <v>951</v>
      </c>
      <c r="D33" s="29" t="s">
        <v>952</v>
      </c>
      <c r="E33" s="34" t="n">
        <v>451204940</v>
      </c>
      <c r="F33" s="34" t="n">
        <v>812822</v>
      </c>
      <c r="G33" s="17" t="n">
        <f aca="false">F33/E33</f>
        <v>0.00180144747528695</v>
      </c>
      <c r="H33" s="34" t="n">
        <v>64657</v>
      </c>
      <c r="I33" s="34" t="n">
        <v>-988892</v>
      </c>
      <c r="J33" s="35" t="n">
        <v>0.0427827164530754</v>
      </c>
    </row>
    <row r="34" customFormat="false" ht="15" hidden="false" customHeight="false" outlineLevel="0" collapsed="false">
      <c r="A34" s="28" t="s">
        <v>100</v>
      </c>
      <c r="B34" s="7" t="s">
        <v>61</v>
      </c>
      <c r="C34" s="28" t="s">
        <v>953</v>
      </c>
      <c r="D34" s="28" t="s">
        <v>954</v>
      </c>
      <c r="E34" s="30" t="n">
        <v>451083032</v>
      </c>
      <c r="F34" s="30" t="n">
        <v>754011</v>
      </c>
      <c r="G34" s="10" t="n">
        <f aca="false">F34/E34</f>
        <v>0.0016715570006189</v>
      </c>
      <c r="H34" s="30" t="n">
        <v>-43785</v>
      </c>
      <c r="I34" s="30" t="n">
        <v>95867</v>
      </c>
      <c r="J34" s="31" t="n">
        <v>0.0420638062059879</v>
      </c>
    </row>
    <row r="35" customFormat="false" ht="15" hidden="false" customHeight="false" outlineLevel="0" collapsed="false">
      <c r="A35" s="29" t="s">
        <v>78</v>
      </c>
      <c r="B35" s="14" t="s">
        <v>64</v>
      </c>
      <c r="C35" s="29" t="s">
        <v>933</v>
      </c>
      <c r="D35" s="29" t="s">
        <v>934</v>
      </c>
      <c r="E35" s="34" t="n">
        <v>448093614</v>
      </c>
      <c r="F35" s="34" t="n">
        <v>1847299</v>
      </c>
      <c r="G35" s="17" t="n">
        <f aca="false">F35/E35</f>
        <v>0.00412257381556882</v>
      </c>
      <c r="H35" s="34" t="n">
        <v>1474285</v>
      </c>
      <c r="I35" s="34" t="n">
        <v>4021528</v>
      </c>
      <c r="J35" s="35" t="n">
        <v>0.038297351449728</v>
      </c>
    </row>
    <row r="36" customFormat="false" ht="15" hidden="false" customHeight="false" outlineLevel="0" collapsed="false">
      <c r="A36" s="28" t="s">
        <v>78</v>
      </c>
      <c r="B36" s="7" t="s">
        <v>64</v>
      </c>
      <c r="C36" s="28" t="s">
        <v>935</v>
      </c>
      <c r="D36" s="28" t="s">
        <v>936</v>
      </c>
      <c r="E36" s="30" t="n">
        <v>448868667</v>
      </c>
      <c r="F36" s="30" t="n">
        <v>2225164</v>
      </c>
      <c r="G36" s="10" t="n">
        <f aca="false">F36/E36</f>
        <v>0.00495727183381236</v>
      </c>
      <c r="H36" s="30" t="n">
        <v>771053</v>
      </c>
      <c r="I36" s="30" t="n">
        <v>550950</v>
      </c>
      <c r="J36" s="31" t="n">
        <v>0.038906279951334</v>
      </c>
    </row>
    <row r="37" customFormat="false" ht="15" hidden="false" customHeight="false" outlineLevel="0" collapsed="false">
      <c r="A37" s="29" t="s">
        <v>78</v>
      </c>
      <c r="B37" s="14" t="s">
        <v>64</v>
      </c>
      <c r="C37" s="29" t="s">
        <v>937</v>
      </c>
      <c r="D37" s="29" t="s">
        <v>938</v>
      </c>
      <c r="E37" s="34" t="n">
        <v>449397285</v>
      </c>
      <c r="F37" s="34" t="n">
        <v>1855848</v>
      </c>
      <c r="G37" s="17" t="n">
        <f aca="false">F37/E37</f>
        <v>0.00412963776583564</v>
      </c>
      <c r="H37" s="34" t="n">
        <v>528618</v>
      </c>
      <c r="I37" s="34" t="n">
        <v>-861618</v>
      </c>
      <c r="J37" s="35" t="n">
        <v>0.0420022420585155</v>
      </c>
    </row>
    <row r="38" customFormat="false" ht="15" hidden="false" customHeight="false" outlineLevel="0" collapsed="false">
      <c r="A38" s="28" t="s">
        <v>78</v>
      </c>
      <c r="B38" s="7" t="s">
        <v>64</v>
      </c>
      <c r="C38" s="28" t="s">
        <v>939</v>
      </c>
      <c r="D38" s="28" t="s">
        <v>940</v>
      </c>
      <c r="E38" s="30" t="n">
        <v>449749058</v>
      </c>
      <c r="F38" s="30" t="n">
        <v>1644606</v>
      </c>
      <c r="G38" s="10" t="n">
        <f aca="false">F38/E38</f>
        <v>0.00365671916537955</v>
      </c>
      <c r="H38" s="30" t="n">
        <v>309843</v>
      </c>
      <c r="I38" s="30" t="n">
        <v>-1417213</v>
      </c>
      <c r="J38" s="31" t="n">
        <v>0.0456540696322918</v>
      </c>
    </row>
    <row r="39" customFormat="false" ht="15" hidden="false" customHeight="false" outlineLevel="0" collapsed="false">
      <c r="A39" s="29" t="s">
        <v>78</v>
      </c>
      <c r="B39" s="14" t="s">
        <v>64</v>
      </c>
      <c r="C39" s="29" t="s">
        <v>941</v>
      </c>
      <c r="D39" s="29" t="s">
        <v>942</v>
      </c>
      <c r="E39" s="34" t="n">
        <v>449744708</v>
      </c>
      <c r="F39" s="34" t="n">
        <v>1485627</v>
      </c>
      <c r="G39" s="17" t="n">
        <f aca="false">F39/E39</f>
        <v>0.00330326732827282</v>
      </c>
      <c r="H39" s="34" t="n">
        <v>-24276</v>
      </c>
      <c r="I39" s="34" t="n">
        <v>-2979950</v>
      </c>
      <c r="J39" s="35" t="n">
        <v>0.0523788183927536</v>
      </c>
    </row>
    <row r="40" customFormat="false" ht="15" hidden="false" customHeight="false" outlineLevel="0" collapsed="false">
      <c r="A40" s="28" t="s">
        <v>78</v>
      </c>
      <c r="B40" s="7" t="s">
        <v>64</v>
      </c>
      <c r="C40" s="28" t="s">
        <v>943</v>
      </c>
      <c r="D40" s="28" t="s">
        <v>944</v>
      </c>
      <c r="E40" s="30" t="n">
        <v>448546755</v>
      </c>
      <c r="F40" s="30" t="n">
        <v>1599882</v>
      </c>
      <c r="G40" s="10" t="n">
        <f aca="false">F40/E40</f>
        <v>0.00356681211527213</v>
      </c>
      <c r="H40" s="30" t="n">
        <v>-1206611</v>
      </c>
      <c r="I40" s="30" t="n">
        <v>-396883</v>
      </c>
      <c r="J40" s="31" t="n">
        <v>0.0506876967847347</v>
      </c>
    </row>
    <row r="41" customFormat="false" ht="15" hidden="false" customHeight="false" outlineLevel="0" collapsed="false">
      <c r="A41" s="29" t="s">
        <v>78</v>
      </c>
      <c r="B41" s="14" t="s">
        <v>64</v>
      </c>
      <c r="C41" s="29" t="s">
        <v>945</v>
      </c>
      <c r="D41" s="29" t="s">
        <v>946</v>
      </c>
      <c r="E41" s="34" t="n">
        <v>448364438</v>
      </c>
      <c r="F41" s="34" t="n">
        <v>1190101</v>
      </c>
      <c r="G41" s="17" t="n">
        <f aca="false">F41/E41</f>
        <v>0.00265431621943219</v>
      </c>
      <c r="H41" s="34" t="n">
        <v>-182317</v>
      </c>
      <c r="I41" s="34" t="n">
        <v>672647</v>
      </c>
      <c r="J41" s="35" t="n">
        <v>0.0488455966114998</v>
      </c>
    </row>
    <row r="42" customFormat="false" ht="15" hidden="false" customHeight="false" outlineLevel="0" collapsed="false">
      <c r="A42" s="28" t="s">
        <v>78</v>
      </c>
      <c r="B42" s="7" t="s">
        <v>64</v>
      </c>
      <c r="C42" s="28" t="s">
        <v>947</v>
      </c>
      <c r="D42" s="28" t="s">
        <v>948</v>
      </c>
      <c r="E42" s="30" t="n">
        <v>448836884</v>
      </c>
      <c r="F42" s="30" t="n">
        <v>544822</v>
      </c>
      <c r="G42" s="10" t="n">
        <f aca="false">F42/E42</f>
        <v>0.00121385300411274</v>
      </c>
      <c r="H42" s="30" t="n">
        <v>472446</v>
      </c>
      <c r="I42" s="30" t="n">
        <v>-955472</v>
      </c>
      <c r="J42" s="31" t="n">
        <v>0.052016094326973</v>
      </c>
    </row>
    <row r="43" customFormat="false" ht="15" hidden="false" customHeight="false" outlineLevel="0" collapsed="false">
      <c r="A43" s="29" t="s">
        <v>78</v>
      </c>
      <c r="B43" s="14" t="s">
        <v>64</v>
      </c>
      <c r="C43" s="29" t="s">
        <v>949</v>
      </c>
      <c r="D43" s="29" t="s">
        <v>950</v>
      </c>
      <c r="E43" s="34" t="n">
        <v>447922130</v>
      </c>
      <c r="F43" s="34" t="n">
        <v>894736</v>
      </c>
      <c r="G43" s="17" t="n">
        <f aca="false">F43/E43</f>
        <v>0.00199752577529492</v>
      </c>
      <c r="H43" s="34" t="n">
        <v>-914754</v>
      </c>
      <c r="I43" s="34" t="n">
        <v>-2905250</v>
      </c>
      <c r="J43" s="35" t="n">
        <v>0.0565661676228046</v>
      </c>
    </row>
    <row r="44" customFormat="false" ht="15" hidden="false" customHeight="false" outlineLevel="0" collapsed="false">
      <c r="A44" s="28" t="s">
        <v>78</v>
      </c>
      <c r="B44" s="7" t="s">
        <v>64</v>
      </c>
      <c r="C44" s="28" t="s">
        <v>951</v>
      </c>
      <c r="D44" s="28" t="s">
        <v>952</v>
      </c>
      <c r="E44" s="30" t="n">
        <v>447497465</v>
      </c>
      <c r="F44" s="30" t="n">
        <v>597697</v>
      </c>
      <c r="G44" s="10" t="n">
        <f aca="false">F44/E44</f>
        <v>0.00133564332034819</v>
      </c>
      <c r="H44" s="30" t="n">
        <v>-424665</v>
      </c>
      <c r="I44" s="30" t="n">
        <v>-1064082</v>
      </c>
      <c r="J44" s="31" t="n">
        <v>0.0580487214028835</v>
      </c>
    </row>
    <row r="45" customFormat="false" ht="15" hidden="false" customHeight="false" outlineLevel="0" collapsed="false">
      <c r="A45" s="29" t="s">
        <v>78</v>
      </c>
      <c r="B45" s="14" t="s">
        <v>64</v>
      </c>
      <c r="C45" s="29" t="s">
        <v>953</v>
      </c>
      <c r="D45" s="29" t="s">
        <v>954</v>
      </c>
      <c r="E45" s="34" t="n">
        <v>447515199</v>
      </c>
      <c r="F45" s="34" t="n">
        <v>537383</v>
      </c>
      <c r="G45" s="17" t="n">
        <f aca="false">F45/E45</f>
        <v>0.0012008150811432</v>
      </c>
      <c r="H45" s="34" t="n">
        <v>-2750</v>
      </c>
      <c r="I45" s="34" t="n">
        <v>-251533</v>
      </c>
      <c r="J45" s="35" t="n">
        <v>0.0582695044577122</v>
      </c>
    </row>
    <row r="46" customFormat="false" ht="15" hidden="false" customHeight="false" outlineLevel="0" collapsed="false">
      <c r="A46" s="28" t="s">
        <v>81</v>
      </c>
      <c r="B46" s="7" t="s">
        <v>63</v>
      </c>
      <c r="C46" s="28" t="s">
        <v>933</v>
      </c>
      <c r="D46" s="28" t="s">
        <v>934</v>
      </c>
      <c r="E46" s="30" t="n">
        <v>396597419</v>
      </c>
      <c r="F46" s="30" t="n">
        <v>6105993</v>
      </c>
      <c r="G46" s="10" t="n">
        <f aca="false">F46/E46</f>
        <v>0.0153959473952099</v>
      </c>
      <c r="H46" s="30" t="n">
        <v>8523787</v>
      </c>
      <c r="I46" s="30" t="n">
        <v>9883358</v>
      </c>
      <c r="J46" s="31" t="n">
        <v>0.0440996028482914</v>
      </c>
    </row>
    <row r="47" customFormat="false" ht="15" hidden="false" customHeight="false" outlineLevel="0" collapsed="false">
      <c r="A47" s="29" t="s">
        <v>81</v>
      </c>
      <c r="B47" s="14" t="s">
        <v>63</v>
      </c>
      <c r="C47" s="29" t="s">
        <v>935</v>
      </c>
      <c r="D47" s="29" t="s">
        <v>936</v>
      </c>
      <c r="E47" s="34" t="n">
        <v>405243443</v>
      </c>
      <c r="F47" s="34" t="n">
        <v>5687138</v>
      </c>
      <c r="G47" s="17" t="n">
        <f aca="false">F47/E47</f>
        <v>0.0140338803705209</v>
      </c>
      <c r="H47" s="34" t="n">
        <v>8545227</v>
      </c>
      <c r="I47" s="34" t="n">
        <v>5006102</v>
      </c>
      <c r="J47" s="35" t="n">
        <v>0.0518858321011066</v>
      </c>
    </row>
    <row r="48" customFormat="false" ht="15" hidden="false" customHeight="false" outlineLevel="0" collapsed="false">
      <c r="A48" s="28" t="s">
        <v>81</v>
      </c>
      <c r="B48" s="7" t="s">
        <v>63</v>
      </c>
      <c r="C48" s="28" t="s">
        <v>937</v>
      </c>
      <c r="D48" s="28" t="s">
        <v>938</v>
      </c>
      <c r="E48" s="30" t="n">
        <v>411433200</v>
      </c>
      <c r="F48" s="30" t="n">
        <v>4762274</v>
      </c>
      <c r="G48" s="10" t="n">
        <f aca="false">F48/E48</f>
        <v>0.011574841310813</v>
      </c>
      <c r="H48" s="30" t="n">
        <v>5976554</v>
      </c>
      <c r="I48" s="30" t="n">
        <v>6137800</v>
      </c>
      <c r="J48" s="31" t="n">
        <v>0.050766970962286</v>
      </c>
    </row>
    <row r="49" customFormat="false" ht="15" hidden="false" customHeight="false" outlineLevel="0" collapsed="false">
      <c r="A49" s="29" t="s">
        <v>81</v>
      </c>
      <c r="B49" s="14" t="s">
        <v>63</v>
      </c>
      <c r="C49" s="29" t="s">
        <v>939</v>
      </c>
      <c r="D49" s="29" t="s">
        <v>940</v>
      </c>
      <c r="E49" s="34" t="n">
        <v>418151100</v>
      </c>
      <c r="F49" s="34" t="n">
        <v>6296266</v>
      </c>
      <c r="G49" s="17" t="n">
        <f aca="false">F49/E49</f>
        <v>0.0150573943246831</v>
      </c>
      <c r="H49" s="34" t="n">
        <v>6669524</v>
      </c>
      <c r="I49" s="34" t="n">
        <v>5571052</v>
      </c>
      <c r="J49" s="35" t="n">
        <v>0.0525673292577267</v>
      </c>
    </row>
    <row r="50" customFormat="false" ht="15" hidden="false" customHeight="false" outlineLevel="0" collapsed="false">
      <c r="A50" s="28" t="s">
        <v>81</v>
      </c>
      <c r="B50" s="7" t="s">
        <v>63</v>
      </c>
      <c r="C50" s="28" t="s">
        <v>941</v>
      </c>
      <c r="D50" s="28" t="s">
        <v>942</v>
      </c>
      <c r="E50" s="30" t="n">
        <v>425767351</v>
      </c>
      <c r="F50" s="30" t="n">
        <v>2909620</v>
      </c>
      <c r="G50" s="10" t="n">
        <f aca="false">F50/E50</f>
        <v>0.00683382601593611</v>
      </c>
      <c r="H50" s="30" t="n">
        <v>7561680</v>
      </c>
      <c r="I50" s="30" t="n">
        <v>4351837</v>
      </c>
      <c r="J50" s="31" t="n">
        <v>0.0592033565044403</v>
      </c>
    </row>
    <row r="51" customFormat="false" ht="15" hidden="false" customHeight="false" outlineLevel="0" collapsed="false">
      <c r="A51" s="29" t="s">
        <v>81</v>
      </c>
      <c r="B51" s="14" t="s">
        <v>63</v>
      </c>
      <c r="C51" s="29" t="s">
        <v>943</v>
      </c>
      <c r="D51" s="29" t="s">
        <v>944</v>
      </c>
      <c r="E51" s="34" t="n">
        <v>428598498</v>
      </c>
      <c r="F51" s="34" t="n">
        <v>4530599</v>
      </c>
      <c r="G51" s="17" t="n">
        <f aca="false">F51/E51</f>
        <v>0.0105707299982185</v>
      </c>
      <c r="H51" s="34" t="n">
        <v>2829457</v>
      </c>
      <c r="I51" s="34" t="n">
        <v>4950584</v>
      </c>
      <c r="J51" s="35" t="n">
        <v>0.0538176633417606</v>
      </c>
    </row>
    <row r="52" customFormat="false" ht="15" hidden="false" customHeight="false" outlineLevel="0" collapsed="false">
      <c r="A52" s="28" t="s">
        <v>81</v>
      </c>
      <c r="B52" s="7" t="s">
        <v>63</v>
      </c>
      <c r="C52" s="28" t="s">
        <v>945</v>
      </c>
      <c r="D52" s="28" t="s">
        <v>946</v>
      </c>
      <c r="E52" s="30" t="n">
        <v>431262638</v>
      </c>
      <c r="F52" s="30" t="n">
        <v>5006365</v>
      </c>
      <c r="G52" s="10" t="n">
        <f aca="false">F52/E52</f>
        <v>0.0116086221222809</v>
      </c>
      <c r="H52" s="30" t="n">
        <v>2662140</v>
      </c>
      <c r="I52" s="30" t="n">
        <v>5074579</v>
      </c>
      <c r="J52" s="31" t="n">
        <v>0.047891303896904</v>
      </c>
    </row>
    <row r="53" customFormat="false" ht="15" hidden="false" customHeight="false" outlineLevel="0" collapsed="false">
      <c r="A53" s="29" t="s">
        <v>81</v>
      </c>
      <c r="B53" s="14" t="s">
        <v>63</v>
      </c>
      <c r="C53" s="29" t="s">
        <v>947</v>
      </c>
      <c r="D53" s="29" t="s">
        <v>948</v>
      </c>
      <c r="E53" s="34" t="n">
        <v>436115216</v>
      </c>
      <c r="F53" s="34" t="n">
        <v>4708664</v>
      </c>
      <c r="G53" s="17" t="n">
        <f aca="false">F53/E53</f>
        <v>0.0107968349354726</v>
      </c>
      <c r="H53" s="34" t="n">
        <v>4852578</v>
      </c>
      <c r="I53" s="34" t="n">
        <v>4415634</v>
      </c>
      <c r="J53" s="35" t="n">
        <v>0.0483580157160759</v>
      </c>
    </row>
    <row r="54" customFormat="false" ht="15" hidden="false" customHeight="false" outlineLevel="0" collapsed="false">
      <c r="A54" s="28" t="s">
        <v>81</v>
      </c>
      <c r="B54" s="7" t="s">
        <v>63</v>
      </c>
      <c r="C54" s="28" t="s">
        <v>949</v>
      </c>
      <c r="D54" s="28" t="s">
        <v>950</v>
      </c>
      <c r="E54" s="30" t="n">
        <v>440422069</v>
      </c>
      <c r="F54" s="30" t="n">
        <v>3512689</v>
      </c>
      <c r="G54" s="10" t="n">
        <f aca="false">F54/E54</f>
        <v>0.00797573338678449</v>
      </c>
      <c r="H54" s="30" t="n">
        <v>4306853</v>
      </c>
      <c r="I54" s="30" t="n">
        <v>2742317</v>
      </c>
      <c r="J54" s="31" t="n">
        <v>0.051463820040226</v>
      </c>
    </row>
    <row r="55" customFormat="false" ht="15" hidden="false" customHeight="false" outlineLevel="0" collapsed="false">
      <c r="A55" s="29" t="s">
        <v>81</v>
      </c>
      <c r="B55" s="14" t="s">
        <v>63</v>
      </c>
      <c r="C55" s="29" t="s">
        <v>951</v>
      </c>
      <c r="D55" s="29" t="s">
        <v>952</v>
      </c>
      <c r="E55" s="34" t="n">
        <v>443502698</v>
      </c>
      <c r="F55" s="34" t="n">
        <v>3546969</v>
      </c>
      <c r="G55" s="17" t="n">
        <f aca="false">F55/E55</f>
        <v>0.00799762665705362</v>
      </c>
      <c r="H55" s="34" t="n">
        <v>3073129</v>
      </c>
      <c r="I55" s="34" t="n">
        <v>2024623</v>
      </c>
      <c r="J55" s="35" t="n">
        <v>0.0534772574901581</v>
      </c>
    </row>
    <row r="56" customFormat="false" ht="15" hidden="false" customHeight="false" outlineLevel="0" collapsed="false">
      <c r="A56" s="28" t="s">
        <v>81</v>
      </c>
      <c r="B56" s="7" t="s">
        <v>63</v>
      </c>
      <c r="C56" s="28" t="s">
        <v>953</v>
      </c>
      <c r="D56" s="28" t="s">
        <v>954</v>
      </c>
      <c r="E56" s="30" t="n">
        <v>443863346</v>
      </c>
      <c r="F56" s="30" t="n">
        <v>4174484</v>
      </c>
      <c r="G56" s="10" t="n">
        <f aca="false">F56/E56</f>
        <v>0.00940488561990879</v>
      </c>
      <c r="H56" s="30" t="n">
        <v>1789384</v>
      </c>
      <c r="I56" s="30" t="n">
        <v>1143889</v>
      </c>
      <c r="J56" s="31" t="n">
        <v>0.0548042133450508</v>
      </c>
    </row>
    <row r="57" customFormat="false" ht="15" hidden="false" customHeight="false" outlineLevel="0" collapsed="false">
      <c r="A57" s="29" t="s">
        <v>92</v>
      </c>
      <c r="B57" s="14" t="s">
        <v>63</v>
      </c>
      <c r="C57" s="29" t="s">
        <v>933</v>
      </c>
      <c r="D57" s="29" t="s">
        <v>934</v>
      </c>
      <c r="E57" s="34" t="n">
        <v>358081754</v>
      </c>
      <c r="F57" s="34" t="n">
        <v>2890999</v>
      </c>
      <c r="G57" s="17" t="n">
        <f aca="false">F57/E57</f>
        <v>0.00807357249484429</v>
      </c>
      <c r="H57" s="34" t="n">
        <v>2433487</v>
      </c>
      <c r="I57" s="34" t="n">
        <v>3966395</v>
      </c>
      <c r="J57" s="35" t="n">
        <v>0.0582743361592293</v>
      </c>
    </row>
    <row r="58" customFormat="false" ht="15" hidden="false" customHeight="false" outlineLevel="0" collapsed="false">
      <c r="A58" s="28" t="s">
        <v>92</v>
      </c>
      <c r="B58" s="7" t="s">
        <v>63</v>
      </c>
      <c r="C58" s="28" t="s">
        <v>935</v>
      </c>
      <c r="D58" s="28" t="s">
        <v>936</v>
      </c>
      <c r="E58" s="30" t="n">
        <v>361052148</v>
      </c>
      <c r="F58" s="30" t="n">
        <v>2482140</v>
      </c>
      <c r="G58" s="10" t="n">
        <f aca="false">F58/E58</f>
        <v>0.00687474098616912</v>
      </c>
      <c r="H58" s="30" t="n">
        <v>2965394</v>
      </c>
      <c r="I58" s="30" t="n">
        <v>4446251</v>
      </c>
      <c r="J58" s="31" t="n">
        <v>0.0537151284515858</v>
      </c>
    </row>
    <row r="59" customFormat="false" ht="15" hidden="false" customHeight="false" outlineLevel="0" collapsed="false">
      <c r="A59" s="29" t="s">
        <v>92</v>
      </c>
      <c r="B59" s="14" t="s">
        <v>63</v>
      </c>
      <c r="C59" s="29" t="s">
        <v>937</v>
      </c>
      <c r="D59" s="29" t="s">
        <v>938</v>
      </c>
      <c r="E59" s="34" t="n">
        <v>363444473</v>
      </c>
      <c r="F59" s="34" t="n">
        <v>2162003</v>
      </c>
      <c r="G59" s="17" t="n">
        <f aca="false">F59/E59</f>
        <v>0.00594864734674339</v>
      </c>
      <c r="H59" s="34" t="n">
        <v>2378549</v>
      </c>
      <c r="I59" s="34" t="n">
        <v>3690285</v>
      </c>
      <c r="J59" s="35" t="n">
        <v>0.0494882576167583</v>
      </c>
    </row>
    <row r="60" customFormat="false" ht="15" hidden="false" customHeight="false" outlineLevel="0" collapsed="false">
      <c r="A60" s="28" t="s">
        <v>92</v>
      </c>
      <c r="B60" s="7" t="s">
        <v>63</v>
      </c>
      <c r="C60" s="28" t="s">
        <v>939</v>
      </c>
      <c r="D60" s="28" t="s">
        <v>940</v>
      </c>
      <c r="E60" s="30" t="n">
        <v>364870175</v>
      </c>
      <c r="F60" s="30" t="n">
        <v>1749902</v>
      </c>
      <c r="G60" s="10" t="n">
        <f aca="false">F60/E60</f>
        <v>0.00479595790475338</v>
      </c>
      <c r="H60" s="30" t="n">
        <v>1416847</v>
      </c>
      <c r="I60" s="30" t="n">
        <v>2042231</v>
      </c>
      <c r="J60" s="31" t="n">
        <v>0.0474037826061249</v>
      </c>
    </row>
    <row r="61" customFormat="false" ht="15" hidden="false" customHeight="false" outlineLevel="0" collapsed="false">
      <c r="A61" s="29" t="s">
        <v>92</v>
      </c>
      <c r="B61" s="14" t="s">
        <v>63</v>
      </c>
      <c r="C61" s="29" t="s">
        <v>941</v>
      </c>
      <c r="D61" s="29" t="s">
        <v>942</v>
      </c>
      <c r="E61" s="34" t="n">
        <v>366308600</v>
      </c>
      <c r="F61" s="34" t="n">
        <v>2453229</v>
      </c>
      <c r="G61" s="17" t="n">
        <f aca="false">F61/E61</f>
        <v>0.00669716463113342</v>
      </c>
      <c r="H61" s="34" t="n">
        <v>1416753</v>
      </c>
      <c r="I61" s="34" t="n">
        <v>-35301</v>
      </c>
      <c r="J61" s="35" t="n">
        <v>0.0509457997977734</v>
      </c>
    </row>
    <row r="62" customFormat="false" ht="15" hidden="false" customHeight="false" outlineLevel="0" collapsed="false">
      <c r="A62" s="28" t="s">
        <v>92</v>
      </c>
      <c r="B62" s="7" t="s">
        <v>63</v>
      </c>
      <c r="C62" s="28" t="s">
        <v>943</v>
      </c>
      <c r="D62" s="28" t="s">
        <v>944</v>
      </c>
      <c r="E62" s="30" t="n">
        <v>367809017</v>
      </c>
      <c r="F62" s="30" t="n">
        <v>2098837</v>
      </c>
      <c r="G62" s="10" t="n">
        <f aca="false">F62/E62</f>
        <v>0.00570632285504844</v>
      </c>
      <c r="H62" s="30" t="n">
        <v>1498417</v>
      </c>
      <c r="I62" s="30" t="n">
        <v>4036365</v>
      </c>
      <c r="J62" s="31" t="n">
        <v>0.0440460368990898</v>
      </c>
    </row>
    <row r="63" customFormat="false" ht="15" hidden="false" customHeight="false" outlineLevel="0" collapsed="false">
      <c r="A63" s="29" t="s">
        <v>92</v>
      </c>
      <c r="B63" s="14" t="s">
        <v>63</v>
      </c>
      <c r="C63" s="29" t="s">
        <v>945</v>
      </c>
      <c r="D63" s="29" t="s">
        <v>946</v>
      </c>
      <c r="E63" s="34" t="n">
        <v>368601971</v>
      </c>
      <c r="F63" s="34" t="n">
        <v>2108462</v>
      </c>
      <c r="G63" s="17" t="n">
        <f aca="false">F63/E63</f>
        <v>0.00572015932058052</v>
      </c>
      <c r="H63" s="34" t="n">
        <v>792954</v>
      </c>
      <c r="I63" s="34" t="n">
        <v>3751275</v>
      </c>
      <c r="J63" s="35" t="n">
        <v>0.0360011570155621</v>
      </c>
    </row>
    <row r="64" customFormat="false" ht="15" hidden="false" customHeight="false" outlineLevel="0" collapsed="false">
      <c r="A64" s="28" t="s">
        <v>92</v>
      </c>
      <c r="B64" s="7" t="s">
        <v>63</v>
      </c>
      <c r="C64" s="28" t="s">
        <v>947</v>
      </c>
      <c r="D64" s="28" t="s">
        <v>948</v>
      </c>
      <c r="E64" s="30" t="n">
        <v>370085618</v>
      </c>
      <c r="F64" s="30" t="n">
        <v>1737797</v>
      </c>
      <c r="G64" s="10" t="n">
        <f aca="false">F64/E64</f>
        <v>0.00469566207244509</v>
      </c>
      <c r="H64" s="30" t="n">
        <v>1483647</v>
      </c>
      <c r="I64" s="30" t="n">
        <v>2436463</v>
      </c>
      <c r="J64" s="31" t="n">
        <v>0.0332822129130363</v>
      </c>
    </row>
    <row r="65" customFormat="false" ht="15" hidden="false" customHeight="false" outlineLevel="0" collapsed="false">
      <c r="A65" s="29" t="s">
        <v>92</v>
      </c>
      <c r="B65" s="14" t="s">
        <v>63</v>
      </c>
      <c r="C65" s="29" t="s">
        <v>949</v>
      </c>
      <c r="D65" s="29" t="s">
        <v>950</v>
      </c>
      <c r="E65" s="34" t="n">
        <v>371461100</v>
      </c>
      <c r="F65" s="34" t="n">
        <v>1291080</v>
      </c>
      <c r="G65" s="17" t="n">
        <f aca="false">F65/E65</f>
        <v>0.00347568022600482</v>
      </c>
      <c r="H65" s="34" t="n">
        <v>1375482</v>
      </c>
      <c r="I65" s="34" t="n">
        <v>-180179</v>
      </c>
      <c r="J65" s="35" t="n">
        <v>0.0373157486319542</v>
      </c>
    </row>
    <row r="66" customFormat="false" ht="15" hidden="false" customHeight="false" outlineLevel="0" collapsed="false">
      <c r="A66" s="28" t="s">
        <v>92</v>
      </c>
      <c r="B66" s="7" t="s">
        <v>63</v>
      </c>
      <c r="C66" s="28" t="s">
        <v>951</v>
      </c>
      <c r="D66" s="28" t="s">
        <v>952</v>
      </c>
      <c r="E66" s="30" t="n">
        <v>371807729</v>
      </c>
      <c r="F66" s="30" t="n">
        <v>1290659</v>
      </c>
      <c r="G66" s="10" t="n">
        <f aca="false">F66/E66</f>
        <v>0.00347130761232777</v>
      </c>
      <c r="H66" s="30" t="n">
        <v>346629</v>
      </c>
      <c r="I66" s="30" t="n">
        <v>-1627384</v>
      </c>
      <c r="J66" s="31" t="n">
        <v>0.0425900854170322</v>
      </c>
    </row>
    <row r="67" customFormat="false" ht="15" hidden="false" customHeight="false" outlineLevel="0" collapsed="false">
      <c r="A67" s="29" t="s">
        <v>92</v>
      </c>
      <c r="B67" s="14" t="s">
        <v>63</v>
      </c>
      <c r="C67" s="29" t="s">
        <v>953</v>
      </c>
      <c r="D67" s="29" t="s">
        <v>954</v>
      </c>
      <c r="E67" s="34" t="n">
        <v>372302011</v>
      </c>
      <c r="F67" s="34" t="n">
        <v>1432385</v>
      </c>
      <c r="G67" s="17" t="n">
        <f aca="false">F67/E67</f>
        <v>0.00384737379245582</v>
      </c>
      <c r="H67" s="34" t="n">
        <v>462161</v>
      </c>
      <c r="I67" s="34" t="n">
        <v>-984787</v>
      </c>
      <c r="J67" s="35" t="n">
        <v>0.0451928377151489</v>
      </c>
    </row>
    <row r="68" customFormat="false" ht="15" hidden="false" customHeight="false" outlineLevel="0" collapsed="false">
      <c r="A68" s="28" t="s">
        <v>98</v>
      </c>
      <c r="B68" s="7" t="s">
        <v>61</v>
      </c>
      <c r="C68" s="28" t="s">
        <v>933</v>
      </c>
      <c r="D68" s="28" t="s">
        <v>934</v>
      </c>
      <c r="E68" s="30" t="n">
        <v>337271461</v>
      </c>
      <c r="F68" s="30" t="n">
        <v>1672818</v>
      </c>
      <c r="G68" s="10" t="n">
        <f aca="false">F68/E68</f>
        <v>0.00495985635736906</v>
      </c>
      <c r="H68" s="30" t="n">
        <v>1106039</v>
      </c>
      <c r="I68" s="30" t="n">
        <v>1946013</v>
      </c>
      <c r="J68" s="31" t="n">
        <v>0.0490713752806187</v>
      </c>
    </row>
    <row r="69" customFormat="false" ht="15" hidden="false" customHeight="false" outlineLevel="0" collapsed="false">
      <c r="A69" s="29" t="s">
        <v>98</v>
      </c>
      <c r="B69" s="14" t="s">
        <v>61</v>
      </c>
      <c r="C69" s="29" t="s">
        <v>935</v>
      </c>
      <c r="D69" s="29" t="s">
        <v>936</v>
      </c>
      <c r="E69" s="34" t="n">
        <v>339017969</v>
      </c>
      <c r="F69" s="34" t="n">
        <v>1576840</v>
      </c>
      <c r="G69" s="17" t="n">
        <f aca="false">F69/E69</f>
        <v>0.00465119888674691</v>
      </c>
      <c r="H69" s="34" t="n">
        <v>1746508</v>
      </c>
      <c r="I69" s="34" t="n">
        <v>3100414</v>
      </c>
      <c r="J69" s="35" t="n">
        <v>0.0447430573403835</v>
      </c>
    </row>
    <row r="70" customFormat="false" ht="15" hidden="false" customHeight="false" outlineLevel="0" collapsed="false">
      <c r="A70" s="28" t="s">
        <v>98</v>
      </c>
      <c r="B70" s="7" t="s">
        <v>61</v>
      </c>
      <c r="C70" s="28" t="s">
        <v>937</v>
      </c>
      <c r="D70" s="28" t="s">
        <v>938</v>
      </c>
      <c r="E70" s="30" t="n">
        <v>340126677</v>
      </c>
      <c r="F70" s="30" t="n">
        <v>1113522</v>
      </c>
      <c r="G70" s="10" t="n">
        <f aca="false">F70/E70</f>
        <v>0.0032738449386609</v>
      </c>
      <c r="H70" s="30" t="n">
        <v>1096403</v>
      </c>
      <c r="I70" s="30" t="n">
        <v>1710687</v>
      </c>
      <c r="J70" s="31" t="n">
        <v>0.0429046340286732</v>
      </c>
    </row>
    <row r="71" customFormat="false" ht="15" hidden="false" customHeight="false" outlineLevel="0" collapsed="false">
      <c r="A71" s="29" t="s">
        <v>98</v>
      </c>
      <c r="B71" s="14" t="s">
        <v>61</v>
      </c>
      <c r="C71" s="29" t="s">
        <v>939</v>
      </c>
      <c r="D71" s="29" t="s">
        <v>940</v>
      </c>
      <c r="E71" s="34" t="n">
        <v>340844441</v>
      </c>
      <c r="F71" s="34" t="n">
        <v>866897</v>
      </c>
      <c r="G71" s="17" t="n">
        <f aca="false">F71/E71</f>
        <v>0.00254338019260816</v>
      </c>
      <c r="H71" s="34" t="n">
        <v>708290</v>
      </c>
      <c r="I71" s="34" t="n">
        <v>184582</v>
      </c>
      <c r="J71" s="35" t="n">
        <v>0.0443481504917145</v>
      </c>
    </row>
    <row r="72" customFormat="false" ht="15" hidden="false" customHeight="false" outlineLevel="0" collapsed="false">
      <c r="A72" s="28" t="s">
        <v>98</v>
      </c>
      <c r="B72" s="7" t="s">
        <v>61</v>
      </c>
      <c r="C72" s="28" t="s">
        <v>941</v>
      </c>
      <c r="D72" s="28" t="s">
        <v>942</v>
      </c>
      <c r="E72" s="30" t="n">
        <v>341215382</v>
      </c>
      <c r="F72" s="30" t="n">
        <v>822462</v>
      </c>
      <c r="G72" s="10" t="n">
        <f aca="false">F72/E72</f>
        <v>0.00241038957616512</v>
      </c>
      <c r="H72" s="30" t="n">
        <v>361559</v>
      </c>
      <c r="I72" s="30" t="n">
        <v>-2683765</v>
      </c>
      <c r="J72" s="31" t="n">
        <v>0.0532458424568176</v>
      </c>
    </row>
    <row r="73" customFormat="false" ht="15" hidden="false" customHeight="false" outlineLevel="0" collapsed="false">
      <c r="A73" s="29" t="s">
        <v>98</v>
      </c>
      <c r="B73" s="14" t="s">
        <v>61</v>
      </c>
      <c r="C73" s="29" t="s">
        <v>943</v>
      </c>
      <c r="D73" s="29" t="s">
        <v>944</v>
      </c>
      <c r="E73" s="34" t="n">
        <v>340205416</v>
      </c>
      <c r="F73" s="34" t="n">
        <v>520501</v>
      </c>
      <c r="G73" s="17" t="n">
        <f aca="false">F73/E73</f>
        <v>0.00152996094571287</v>
      </c>
      <c r="H73" s="34" t="n">
        <v>-1016034</v>
      </c>
      <c r="I73" s="34" t="n">
        <v>1199219</v>
      </c>
      <c r="J73" s="35" t="n">
        <v>0.0469105318188667</v>
      </c>
    </row>
    <row r="74" customFormat="false" ht="15" hidden="false" customHeight="false" outlineLevel="0" collapsed="false">
      <c r="A74" s="28" t="s">
        <v>98</v>
      </c>
      <c r="B74" s="7" t="s">
        <v>61</v>
      </c>
      <c r="C74" s="28" t="s">
        <v>945</v>
      </c>
      <c r="D74" s="28" t="s">
        <v>946</v>
      </c>
      <c r="E74" s="30" t="n">
        <v>339831746</v>
      </c>
      <c r="F74" s="30" t="n">
        <v>941518</v>
      </c>
      <c r="G74" s="10" t="n">
        <f aca="false">F74/E74</f>
        <v>0.0027705416315049</v>
      </c>
      <c r="H74" s="30" t="n">
        <v>-373670</v>
      </c>
      <c r="I74" s="30" t="n">
        <v>1222783</v>
      </c>
      <c r="J74" s="31" t="n">
        <v>0.0422643795609474</v>
      </c>
    </row>
    <row r="75" customFormat="false" ht="15" hidden="false" customHeight="false" outlineLevel="0" collapsed="false">
      <c r="A75" s="29" t="s">
        <v>98</v>
      </c>
      <c r="B75" s="14" t="s">
        <v>61</v>
      </c>
      <c r="C75" s="29" t="s">
        <v>947</v>
      </c>
      <c r="D75" s="29" t="s">
        <v>948</v>
      </c>
      <c r="E75" s="34" t="n">
        <v>339664326</v>
      </c>
      <c r="F75" s="34" t="n">
        <v>720751</v>
      </c>
      <c r="G75" s="17" t="n">
        <f aca="false">F75/E75</f>
        <v>0.00212195083448357</v>
      </c>
      <c r="H75" s="34" t="n">
        <v>-177020</v>
      </c>
      <c r="I75" s="34" t="n">
        <v>709530</v>
      </c>
      <c r="J75" s="35" t="n">
        <v>0.0397033989429474</v>
      </c>
    </row>
    <row r="76" customFormat="false" ht="15" hidden="false" customHeight="false" outlineLevel="0" collapsed="false">
      <c r="A76" s="28" t="s">
        <v>98</v>
      </c>
      <c r="B76" s="7" t="s">
        <v>61</v>
      </c>
      <c r="C76" s="28" t="s">
        <v>949</v>
      </c>
      <c r="D76" s="28" t="s">
        <v>950</v>
      </c>
      <c r="E76" s="30" t="n">
        <v>339924890</v>
      </c>
      <c r="F76" s="30" t="n">
        <v>622702</v>
      </c>
      <c r="G76" s="10" t="n">
        <f aca="false">F76/E76</f>
        <v>0.00183188115468685</v>
      </c>
      <c r="H76" s="30" t="n">
        <v>255343</v>
      </c>
      <c r="I76" s="30" t="n">
        <v>-240411</v>
      </c>
      <c r="J76" s="31" t="n">
        <v>0.0411313846707344</v>
      </c>
    </row>
    <row r="77" customFormat="false" ht="15" hidden="false" customHeight="false" outlineLevel="0" collapsed="false">
      <c r="A77" s="29" t="s">
        <v>98</v>
      </c>
      <c r="B77" s="14" t="s">
        <v>61</v>
      </c>
      <c r="C77" s="29" t="s">
        <v>951</v>
      </c>
      <c r="D77" s="29" t="s">
        <v>952</v>
      </c>
      <c r="E77" s="34" t="n">
        <v>340401466</v>
      </c>
      <c r="F77" s="34" t="n">
        <v>520641</v>
      </c>
      <c r="G77" s="17" t="n">
        <f aca="false">F77/E77</f>
        <v>0.00152949106276763</v>
      </c>
      <c r="H77" s="34" t="n">
        <v>476576</v>
      </c>
      <c r="I77" s="34" t="n">
        <v>84823</v>
      </c>
      <c r="J77" s="35" t="n">
        <v>0.0422246567904949</v>
      </c>
    </row>
    <row r="78" customFormat="false" ht="15" hidden="false" customHeight="false" outlineLevel="0" collapsed="false">
      <c r="A78" s="28" t="s">
        <v>98</v>
      </c>
      <c r="B78" s="7" t="s">
        <v>61</v>
      </c>
      <c r="C78" s="28" t="s">
        <v>953</v>
      </c>
      <c r="D78" s="28" t="s">
        <v>954</v>
      </c>
      <c r="E78" s="30" t="n">
        <v>340511381</v>
      </c>
      <c r="F78" s="30" t="n">
        <v>788881</v>
      </c>
      <c r="G78" s="10" t="n">
        <f aca="false">F78/E78</f>
        <v>0.00231675369464376</v>
      </c>
      <c r="H78" s="30" t="n">
        <v>336039</v>
      </c>
      <c r="I78" s="30" t="n">
        <v>87374</v>
      </c>
      <c r="J78" s="31" t="n">
        <v>0.0427013374865055</v>
      </c>
    </row>
    <row r="79" customFormat="false" ht="15" hidden="false" customHeight="false" outlineLevel="0" collapsed="false">
      <c r="A79" s="29" t="s">
        <v>82</v>
      </c>
      <c r="B79" s="14" t="s">
        <v>62</v>
      </c>
      <c r="C79" s="29" t="s">
        <v>933</v>
      </c>
      <c r="D79" s="29" t="s">
        <v>934</v>
      </c>
      <c r="E79" s="34" t="n">
        <v>263033562</v>
      </c>
      <c r="F79" s="34" t="n">
        <v>1182995</v>
      </c>
      <c r="G79" s="17" t="n">
        <f aca="false">F79/E79</f>
        <v>0.00449750591143194</v>
      </c>
      <c r="H79" s="34" t="n">
        <v>1215565</v>
      </c>
      <c r="I79" s="34" t="n">
        <v>3673421</v>
      </c>
      <c r="J79" s="35" t="n">
        <v>0.0594861544668674</v>
      </c>
    </row>
    <row r="80" customFormat="false" ht="15" hidden="false" customHeight="false" outlineLevel="0" collapsed="false">
      <c r="A80" s="28" t="s">
        <v>82</v>
      </c>
      <c r="B80" s="7" t="s">
        <v>62</v>
      </c>
      <c r="C80" s="28" t="s">
        <v>935</v>
      </c>
      <c r="D80" s="28" t="s">
        <v>936</v>
      </c>
      <c r="E80" s="30" t="n">
        <v>263841150</v>
      </c>
      <c r="F80" s="30" t="n">
        <v>1138183</v>
      </c>
      <c r="G80" s="10" t="n">
        <f aca="false">F80/E80</f>
        <v>0.00431389493261381</v>
      </c>
      <c r="H80" s="30" t="n">
        <v>807588</v>
      </c>
      <c r="I80" s="30" t="n">
        <v>1321285</v>
      </c>
      <c r="J80" s="31" t="n">
        <v>0.0573612041771412</v>
      </c>
    </row>
    <row r="81" customFormat="false" ht="15" hidden="false" customHeight="false" outlineLevel="0" collapsed="false">
      <c r="A81" s="29" t="s">
        <v>82</v>
      </c>
      <c r="B81" s="14" t="s">
        <v>62</v>
      </c>
      <c r="C81" s="29" t="s">
        <v>937</v>
      </c>
      <c r="D81" s="29" t="s">
        <v>938</v>
      </c>
      <c r="E81" s="34" t="n">
        <v>264215870</v>
      </c>
      <c r="F81" s="34" t="n">
        <v>1422503</v>
      </c>
      <c r="G81" s="17" t="n">
        <f aca="false">F81/E81</f>
        <v>0.00538386660876956</v>
      </c>
      <c r="H81" s="34" t="n">
        <v>373699</v>
      </c>
      <c r="I81" s="34" t="n">
        <v>741964</v>
      </c>
      <c r="J81" s="35" t="n">
        <v>0.0558928139507771</v>
      </c>
    </row>
    <row r="82" customFormat="false" ht="15" hidden="false" customHeight="false" outlineLevel="0" collapsed="false">
      <c r="A82" s="28" t="s">
        <v>82</v>
      </c>
      <c r="B82" s="7" t="s">
        <v>62</v>
      </c>
      <c r="C82" s="28" t="s">
        <v>939</v>
      </c>
      <c r="D82" s="28" t="s">
        <v>940</v>
      </c>
      <c r="E82" s="30" t="n">
        <v>263754754</v>
      </c>
      <c r="F82" s="30" t="n">
        <v>646312</v>
      </c>
      <c r="G82" s="10" t="n">
        <f aca="false">F82/E82</f>
        <v>0.00245042786982334</v>
      </c>
      <c r="H82" s="30" t="n">
        <v>-463556</v>
      </c>
      <c r="I82" s="30" t="n">
        <v>611303</v>
      </c>
      <c r="J82" s="31" t="n">
        <v>0.0518138371407986</v>
      </c>
    </row>
    <row r="83" customFormat="false" ht="15" hidden="false" customHeight="false" outlineLevel="0" collapsed="false">
      <c r="A83" s="29" t="s">
        <v>82</v>
      </c>
      <c r="B83" s="14" t="s">
        <v>62</v>
      </c>
      <c r="C83" s="29" t="s">
        <v>941</v>
      </c>
      <c r="D83" s="29" t="s">
        <v>942</v>
      </c>
      <c r="E83" s="34" t="n">
        <v>263544790</v>
      </c>
      <c r="F83" s="34" t="n">
        <v>525455</v>
      </c>
      <c r="G83" s="17" t="n">
        <f aca="false">F83/E83</f>
        <v>0.00199379771461238</v>
      </c>
      <c r="H83" s="34" t="n">
        <v>-211112</v>
      </c>
      <c r="I83" s="34" t="n">
        <v>-1935107</v>
      </c>
      <c r="J83" s="35" t="n">
        <v>0.0584053657948971</v>
      </c>
    </row>
    <row r="84" customFormat="false" ht="15" hidden="false" customHeight="false" outlineLevel="0" collapsed="false">
      <c r="A84" s="28" t="s">
        <v>82</v>
      </c>
      <c r="B84" s="7" t="s">
        <v>62</v>
      </c>
      <c r="C84" s="28" t="s">
        <v>943</v>
      </c>
      <c r="D84" s="28" t="s">
        <v>944</v>
      </c>
      <c r="E84" s="30" t="n">
        <v>263736787</v>
      </c>
      <c r="F84" s="30" t="n">
        <v>569845</v>
      </c>
      <c r="G84" s="10" t="n">
        <f aca="false">F84/E84</f>
        <v>0.00216065800483116</v>
      </c>
      <c r="H84" s="30" t="n">
        <v>174189</v>
      </c>
      <c r="I84" s="30" t="n">
        <v>2208527</v>
      </c>
      <c r="J84" s="31" t="n">
        <v>0.050633504986763</v>
      </c>
    </row>
    <row r="85" customFormat="false" ht="15" hidden="false" customHeight="false" outlineLevel="0" collapsed="false">
      <c r="A85" s="29" t="s">
        <v>82</v>
      </c>
      <c r="B85" s="14" t="s">
        <v>62</v>
      </c>
      <c r="C85" s="29" t="s">
        <v>945</v>
      </c>
      <c r="D85" s="29" t="s">
        <v>946</v>
      </c>
      <c r="E85" s="34" t="n">
        <v>263313211</v>
      </c>
      <c r="F85" s="34" t="n">
        <v>1202813</v>
      </c>
      <c r="G85" s="17" t="n">
        <f aca="false">F85/E85</f>
        <v>0.0045679933620953</v>
      </c>
      <c r="H85" s="34" t="n">
        <v>-423576</v>
      </c>
      <c r="I85" s="34" t="n">
        <v>128766</v>
      </c>
      <c r="J85" s="35" t="n">
        <v>0.0486331470310688</v>
      </c>
    </row>
    <row r="86" customFormat="false" ht="15" hidden="false" customHeight="false" outlineLevel="0" collapsed="false">
      <c r="A86" s="28" t="s">
        <v>82</v>
      </c>
      <c r="B86" s="7" t="s">
        <v>62</v>
      </c>
      <c r="C86" s="28" t="s">
        <v>947</v>
      </c>
      <c r="D86" s="28" t="s">
        <v>948</v>
      </c>
      <c r="E86" s="30" t="n">
        <v>263710354</v>
      </c>
      <c r="F86" s="30" t="n">
        <v>1047700</v>
      </c>
      <c r="G86" s="10" t="n">
        <f aca="false">F86/E86</f>
        <v>0.00397291947057945</v>
      </c>
      <c r="H86" s="30" t="n">
        <v>397143</v>
      </c>
      <c r="I86" s="30" t="n">
        <v>-244673</v>
      </c>
      <c r="J86" s="31" t="n">
        <v>0.0510241314768791</v>
      </c>
    </row>
    <row r="87" customFormat="false" ht="15" hidden="false" customHeight="false" outlineLevel="0" collapsed="false">
      <c r="A87" s="29" t="s">
        <v>82</v>
      </c>
      <c r="B87" s="14" t="s">
        <v>62</v>
      </c>
      <c r="C87" s="29" t="s">
        <v>949</v>
      </c>
      <c r="D87" s="29" t="s">
        <v>950</v>
      </c>
      <c r="E87" s="34" t="n">
        <v>263571400</v>
      </c>
      <c r="F87" s="34" t="n">
        <v>915097</v>
      </c>
      <c r="G87" s="17" t="n">
        <f aca="false">F87/E87</f>
        <v>0.00347191311348652</v>
      </c>
      <c r="H87" s="34" t="n">
        <v>-138954</v>
      </c>
      <c r="I87" s="34" t="n">
        <v>-457364</v>
      </c>
      <c r="J87" s="35" t="n">
        <v>0.0522648468613625</v>
      </c>
    </row>
    <row r="88" customFormat="false" ht="15" hidden="false" customHeight="false" outlineLevel="0" collapsed="false">
      <c r="A88" s="28" t="s">
        <v>82</v>
      </c>
      <c r="B88" s="7" t="s">
        <v>62</v>
      </c>
      <c r="C88" s="28" t="s">
        <v>951</v>
      </c>
      <c r="D88" s="28" t="s">
        <v>952</v>
      </c>
      <c r="E88" s="30" t="n">
        <v>263716604</v>
      </c>
      <c r="F88" s="30" t="n">
        <v>959317</v>
      </c>
      <c r="G88" s="10" t="n">
        <f aca="false">F88/E88</f>
        <v>0.00363768145596172</v>
      </c>
      <c r="H88" s="30" t="n">
        <v>145204</v>
      </c>
      <c r="I88" s="30" t="n">
        <v>675949</v>
      </c>
      <c r="J88" s="31" t="n">
        <v>0.0502235107123852</v>
      </c>
    </row>
    <row r="89" customFormat="false" ht="15" hidden="false" customHeight="false" outlineLevel="0" collapsed="false">
      <c r="A89" s="29" t="s">
        <v>82</v>
      </c>
      <c r="B89" s="14" t="s">
        <v>62</v>
      </c>
      <c r="C89" s="29" t="s">
        <v>953</v>
      </c>
      <c r="D89" s="29" t="s">
        <v>954</v>
      </c>
      <c r="E89" s="34" t="n">
        <v>263757399</v>
      </c>
      <c r="F89" s="34" t="n">
        <v>910327</v>
      </c>
      <c r="G89" s="17" t="n">
        <f aca="false">F89/E89</f>
        <v>0.00345137995541122</v>
      </c>
      <c r="H89" s="34" t="n">
        <v>6489</v>
      </c>
      <c r="I89" s="34" t="n">
        <v>1777790</v>
      </c>
      <c r="J89" s="35" t="n">
        <v>0.0507798083126545</v>
      </c>
    </row>
    <row r="90" customFormat="false" ht="15" hidden="false" customHeight="false" outlineLevel="0" collapsed="false">
      <c r="A90" s="28" t="s">
        <v>91</v>
      </c>
      <c r="B90" s="7" t="s">
        <v>63</v>
      </c>
      <c r="C90" s="28" t="s">
        <v>933</v>
      </c>
      <c r="D90" s="28" t="s">
        <v>934</v>
      </c>
      <c r="E90" s="30" t="n">
        <v>255329941</v>
      </c>
      <c r="F90" s="30" t="n">
        <v>1698280</v>
      </c>
      <c r="G90" s="10" t="n">
        <f aca="false">F90/E90</f>
        <v>0.00665131552276511</v>
      </c>
      <c r="H90" s="30" t="n">
        <v>2035696</v>
      </c>
      <c r="I90" s="30" t="n">
        <v>3069088</v>
      </c>
      <c r="J90" s="31" t="n">
        <v>0.0377137921750546</v>
      </c>
    </row>
    <row r="91" customFormat="false" ht="15" hidden="false" customHeight="false" outlineLevel="0" collapsed="false">
      <c r="A91" s="29" t="s">
        <v>91</v>
      </c>
      <c r="B91" s="14" t="s">
        <v>63</v>
      </c>
      <c r="C91" s="29" t="s">
        <v>935</v>
      </c>
      <c r="D91" s="29" t="s">
        <v>936</v>
      </c>
      <c r="E91" s="34" t="n">
        <v>256967644</v>
      </c>
      <c r="F91" s="34" t="n">
        <v>1334842</v>
      </c>
      <c r="G91" s="17" t="n">
        <f aca="false">F91/E91</f>
        <v>0.00519459173622653</v>
      </c>
      <c r="H91" s="34" t="n">
        <v>1632703</v>
      </c>
      <c r="I91" s="34" t="n">
        <v>823122</v>
      </c>
      <c r="J91" s="35" t="n">
        <v>0.0405936539173126</v>
      </c>
    </row>
    <row r="92" customFormat="false" ht="15" hidden="false" customHeight="false" outlineLevel="0" collapsed="false">
      <c r="A92" s="28" t="s">
        <v>91</v>
      </c>
      <c r="B92" s="7" t="s">
        <v>63</v>
      </c>
      <c r="C92" s="28" t="s">
        <v>937</v>
      </c>
      <c r="D92" s="28" t="s">
        <v>938</v>
      </c>
      <c r="E92" s="30" t="n">
        <v>258061034</v>
      </c>
      <c r="F92" s="30" t="n">
        <v>1529480</v>
      </c>
      <c r="G92" s="10" t="n">
        <f aca="false">F92/E92</f>
        <v>0.00592681497199612</v>
      </c>
      <c r="H92" s="30" t="n">
        <v>1093390</v>
      </c>
      <c r="I92" s="30" t="n">
        <v>1243137</v>
      </c>
      <c r="J92" s="31" t="n">
        <v>0.0397812314331532</v>
      </c>
    </row>
    <row r="93" customFormat="false" ht="15" hidden="false" customHeight="false" outlineLevel="0" collapsed="false">
      <c r="A93" s="29" t="s">
        <v>91</v>
      </c>
      <c r="B93" s="14" t="s">
        <v>63</v>
      </c>
      <c r="C93" s="29" t="s">
        <v>939</v>
      </c>
      <c r="D93" s="29" t="s">
        <v>940</v>
      </c>
      <c r="E93" s="34" t="n">
        <v>258929831</v>
      </c>
      <c r="F93" s="34" t="n">
        <v>1899432</v>
      </c>
      <c r="G93" s="17" t="n">
        <f aca="false">F93/E93</f>
        <v>0.00733570169441002</v>
      </c>
      <c r="H93" s="34" t="n">
        <v>868797</v>
      </c>
      <c r="I93" s="34" t="n">
        <v>-101863</v>
      </c>
      <c r="J93" s="35" t="n">
        <v>0.0434588715434074</v>
      </c>
    </row>
    <row r="94" customFormat="false" ht="15" hidden="false" customHeight="false" outlineLevel="0" collapsed="false">
      <c r="A94" s="28" t="s">
        <v>91</v>
      </c>
      <c r="B94" s="7" t="s">
        <v>63</v>
      </c>
      <c r="C94" s="28" t="s">
        <v>941</v>
      </c>
      <c r="D94" s="28" t="s">
        <v>942</v>
      </c>
      <c r="E94" s="30" t="n">
        <v>259595033</v>
      </c>
      <c r="F94" s="30" t="n">
        <v>1594553</v>
      </c>
      <c r="G94" s="10" t="n">
        <f aca="false">F94/E94</f>
        <v>0.00614246344228012</v>
      </c>
      <c r="H94" s="30" t="n">
        <v>665202</v>
      </c>
      <c r="I94" s="30" t="n">
        <v>-1549805</v>
      </c>
      <c r="J94" s="31" t="n">
        <v>0.0518746413290501</v>
      </c>
    </row>
    <row r="95" customFormat="false" ht="15" hidden="false" customHeight="false" outlineLevel="0" collapsed="false">
      <c r="A95" s="29" t="s">
        <v>91</v>
      </c>
      <c r="B95" s="14" t="s">
        <v>63</v>
      </c>
      <c r="C95" s="29" t="s">
        <v>943</v>
      </c>
      <c r="D95" s="29" t="s">
        <v>944</v>
      </c>
      <c r="E95" s="34" t="n">
        <v>260169957</v>
      </c>
      <c r="F95" s="34" t="n">
        <v>931477</v>
      </c>
      <c r="G95" s="17" t="n">
        <f aca="false">F95/E95</f>
        <v>0.00358026349675724</v>
      </c>
      <c r="H95" s="34" t="n">
        <v>574924</v>
      </c>
      <c r="I95" s="34" t="n">
        <v>205531</v>
      </c>
      <c r="J95" s="35" t="n">
        <v>0.0531867705285549</v>
      </c>
    </row>
    <row r="96" customFormat="false" ht="15" hidden="false" customHeight="false" outlineLevel="0" collapsed="false">
      <c r="A96" s="28" t="s">
        <v>91</v>
      </c>
      <c r="B96" s="7" t="s">
        <v>63</v>
      </c>
      <c r="C96" s="28" t="s">
        <v>945</v>
      </c>
      <c r="D96" s="28" t="s">
        <v>946</v>
      </c>
      <c r="E96" s="30" t="n">
        <v>259092965</v>
      </c>
      <c r="F96" s="30" t="n">
        <v>840863</v>
      </c>
      <c r="G96" s="10" t="n">
        <f aca="false">F96/E96</f>
        <v>0.00324541038773477</v>
      </c>
      <c r="H96" s="30" t="n">
        <v>-1076992</v>
      </c>
      <c r="I96" s="30" t="n">
        <v>1512268</v>
      </c>
      <c r="J96" s="31" t="n">
        <v>0.0434143021702766</v>
      </c>
    </row>
    <row r="97" customFormat="false" ht="15" hidden="false" customHeight="false" outlineLevel="0" collapsed="false">
      <c r="A97" s="29" t="s">
        <v>91</v>
      </c>
      <c r="B97" s="14" t="s">
        <v>63</v>
      </c>
      <c r="C97" s="29" t="s">
        <v>947</v>
      </c>
      <c r="D97" s="29" t="s">
        <v>948</v>
      </c>
      <c r="E97" s="34" t="n">
        <v>259530527</v>
      </c>
      <c r="F97" s="34" t="n">
        <v>729662</v>
      </c>
      <c r="G97" s="17" t="n">
        <f aca="false">F97/E97</f>
        <v>0.00281146887972836</v>
      </c>
      <c r="H97" s="34" t="n">
        <v>437562</v>
      </c>
      <c r="I97" s="34" t="n">
        <v>694748</v>
      </c>
      <c r="J97" s="35" t="n">
        <v>0.0423595756292343</v>
      </c>
    </row>
    <row r="98" customFormat="false" ht="15" hidden="false" customHeight="false" outlineLevel="0" collapsed="false">
      <c r="A98" s="28" t="s">
        <v>91</v>
      </c>
      <c r="B98" s="7" t="s">
        <v>63</v>
      </c>
      <c r="C98" s="28" t="s">
        <v>949</v>
      </c>
      <c r="D98" s="28" t="s">
        <v>950</v>
      </c>
      <c r="E98" s="30" t="n">
        <v>259815427</v>
      </c>
      <c r="F98" s="30" t="n">
        <v>678274</v>
      </c>
      <c r="G98" s="10" t="n">
        <f aca="false">F98/E98</f>
        <v>0.00261059940832536</v>
      </c>
      <c r="H98" s="30" t="n">
        <v>284900</v>
      </c>
      <c r="I98" s="30" t="n">
        <v>-112789</v>
      </c>
      <c r="J98" s="31" t="n">
        <v>0.0438450090587139</v>
      </c>
    </row>
    <row r="99" customFormat="false" ht="15" hidden="false" customHeight="false" outlineLevel="0" collapsed="false">
      <c r="A99" s="29" t="s">
        <v>91</v>
      </c>
      <c r="B99" s="14" t="s">
        <v>63</v>
      </c>
      <c r="C99" s="29" t="s">
        <v>951</v>
      </c>
      <c r="D99" s="29" t="s">
        <v>952</v>
      </c>
      <c r="E99" s="34" t="n">
        <v>258910323</v>
      </c>
      <c r="F99" s="34" t="n">
        <v>652589</v>
      </c>
      <c r="G99" s="17" t="n">
        <f aca="false">F99/E99</f>
        <v>0.00252052136213974</v>
      </c>
      <c r="H99" s="34" t="n">
        <v>-905104</v>
      </c>
      <c r="I99" s="34" t="n">
        <v>-605285</v>
      </c>
      <c r="J99" s="35" t="n">
        <v>0.0427398607134819</v>
      </c>
    </row>
    <row r="100" customFormat="false" ht="15" hidden="false" customHeight="false" outlineLevel="0" collapsed="false">
      <c r="A100" s="28" t="s">
        <v>91</v>
      </c>
      <c r="B100" s="7" t="s">
        <v>63</v>
      </c>
      <c r="C100" s="28" t="s">
        <v>953</v>
      </c>
      <c r="D100" s="28" t="s">
        <v>954</v>
      </c>
      <c r="E100" s="30" t="n">
        <v>259133592</v>
      </c>
      <c r="F100" s="30" t="n">
        <v>1026812</v>
      </c>
      <c r="G100" s="10" t="n">
        <f aca="false">F100/E100</f>
        <v>0.00396248125175527</v>
      </c>
      <c r="H100" s="30" t="n">
        <v>-525821</v>
      </c>
      <c r="I100" s="30" t="n">
        <v>-480861</v>
      </c>
      <c r="J100" s="31" t="n">
        <v>0.0454095900058746</v>
      </c>
    </row>
    <row r="101" customFormat="false" ht="15" hidden="false" customHeight="false" outlineLevel="0" collapsed="false">
      <c r="A101" s="29" t="s">
        <v>89</v>
      </c>
      <c r="B101" s="14" t="s">
        <v>64</v>
      </c>
      <c r="C101" s="29" t="s">
        <v>933</v>
      </c>
      <c r="D101" s="29" t="s">
        <v>934</v>
      </c>
      <c r="E101" s="34" t="n">
        <v>232935639</v>
      </c>
      <c r="F101" s="34" t="n">
        <v>2510426</v>
      </c>
      <c r="G101" s="17" t="n">
        <f aca="false">F101/E101</f>
        <v>0.0107773375116721</v>
      </c>
      <c r="H101" s="34" t="n">
        <v>1795789</v>
      </c>
      <c r="I101" s="34" t="n">
        <v>2928941</v>
      </c>
      <c r="J101" s="35" t="n">
        <v>0.078364722430706</v>
      </c>
    </row>
    <row r="102" customFormat="false" ht="15" hidden="false" customHeight="false" outlineLevel="0" collapsed="false">
      <c r="A102" s="28" t="s">
        <v>89</v>
      </c>
      <c r="B102" s="7" t="s">
        <v>64</v>
      </c>
      <c r="C102" s="28" t="s">
        <v>935</v>
      </c>
      <c r="D102" s="28" t="s">
        <v>936</v>
      </c>
      <c r="E102" s="30" t="n">
        <v>236031981</v>
      </c>
      <c r="F102" s="30" t="n">
        <v>1323250</v>
      </c>
      <c r="G102" s="10" t="n">
        <f aca="false">F102/E102</f>
        <v>0.00560623180974785</v>
      </c>
      <c r="H102" s="30" t="n">
        <v>2998390</v>
      </c>
      <c r="I102" s="30" t="n">
        <v>4486744</v>
      </c>
      <c r="J102" s="31" t="n">
        <v>0.0710667446255684</v>
      </c>
    </row>
    <row r="103" customFormat="false" ht="15" hidden="false" customHeight="false" outlineLevel="0" collapsed="false">
      <c r="A103" s="29" t="s">
        <v>89</v>
      </c>
      <c r="B103" s="14" t="s">
        <v>64</v>
      </c>
      <c r="C103" s="29" t="s">
        <v>937</v>
      </c>
      <c r="D103" s="29" t="s">
        <v>938</v>
      </c>
      <c r="E103" s="34" t="n">
        <v>237598280</v>
      </c>
      <c r="F103" s="34" t="n">
        <v>1069359</v>
      </c>
      <c r="G103" s="17" t="n">
        <f aca="false">F103/E103</f>
        <v>0.00450070177275694</v>
      </c>
      <c r="H103" s="34" t="n">
        <v>1566299</v>
      </c>
      <c r="I103" s="34" t="n">
        <v>2167579</v>
      </c>
      <c r="J103" s="35" t="n">
        <v>0.0680356621742249</v>
      </c>
    </row>
    <row r="104" customFormat="false" ht="15" hidden="false" customHeight="false" outlineLevel="0" collapsed="false">
      <c r="A104" s="28" t="s">
        <v>89</v>
      </c>
      <c r="B104" s="7" t="s">
        <v>64</v>
      </c>
      <c r="C104" s="28" t="s">
        <v>939</v>
      </c>
      <c r="D104" s="28" t="s">
        <v>940</v>
      </c>
      <c r="E104" s="30" t="n">
        <v>238806284</v>
      </c>
      <c r="F104" s="30" t="n">
        <v>1622116</v>
      </c>
      <c r="G104" s="10" t="n">
        <f aca="false">F104/E104</f>
        <v>0.00679260182282305</v>
      </c>
      <c r="H104" s="30" t="n">
        <v>1204504</v>
      </c>
      <c r="I104" s="30" t="n">
        <v>1479591</v>
      </c>
      <c r="J104" s="31" t="n">
        <v>0.0665969103574753</v>
      </c>
    </row>
    <row r="105" customFormat="false" ht="15" hidden="false" customHeight="false" outlineLevel="0" collapsed="false">
      <c r="A105" s="29" t="s">
        <v>89</v>
      </c>
      <c r="B105" s="14" t="s">
        <v>64</v>
      </c>
      <c r="C105" s="29" t="s">
        <v>941</v>
      </c>
      <c r="D105" s="29" t="s">
        <v>942</v>
      </c>
      <c r="E105" s="34" t="n">
        <v>240209583</v>
      </c>
      <c r="F105" s="34" t="n">
        <v>1140357</v>
      </c>
      <c r="G105" s="17" t="n">
        <f aca="false">F105/E105</f>
        <v>0.00474734182441006</v>
      </c>
      <c r="H105" s="34" t="n">
        <v>1389415</v>
      </c>
      <c r="I105" s="34" t="n">
        <v>-165734</v>
      </c>
      <c r="J105" s="35" t="n">
        <v>0.0726244673132896</v>
      </c>
    </row>
    <row r="106" customFormat="false" ht="15" hidden="false" customHeight="false" outlineLevel="0" collapsed="false">
      <c r="A106" s="28" t="s">
        <v>89</v>
      </c>
      <c r="B106" s="7" t="s">
        <v>64</v>
      </c>
      <c r="C106" s="28" t="s">
        <v>943</v>
      </c>
      <c r="D106" s="28" t="s">
        <v>944</v>
      </c>
      <c r="E106" s="30" t="n">
        <v>240406444</v>
      </c>
      <c r="F106" s="30" t="n">
        <v>1074131</v>
      </c>
      <c r="G106" s="10" t="n">
        <f aca="false">F106/E106</f>
        <v>0.00446797923603079</v>
      </c>
      <c r="H106" s="30" t="n">
        <v>196861</v>
      </c>
      <c r="I106" s="30" t="n">
        <v>2464378</v>
      </c>
      <c r="J106" s="31" t="n">
        <v>0.0632039308547974</v>
      </c>
    </row>
    <row r="107" customFormat="false" ht="15" hidden="false" customHeight="false" outlineLevel="0" collapsed="false">
      <c r="A107" s="29" t="s">
        <v>89</v>
      </c>
      <c r="B107" s="14" t="s">
        <v>64</v>
      </c>
      <c r="C107" s="29" t="s">
        <v>945</v>
      </c>
      <c r="D107" s="29" t="s">
        <v>946</v>
      </c>
      <c r="E107" s="34" t="n">
        <v>241450046</v>
      </c>
      <c r="F107" s="34" t="n">
        <v>2450969</v>
      </c>
      <c r="G107" s="17" t="n">
        <f aca="false">F107/E107</f>
        <v>0.0101510396895928</v>
      </c>
      <c r="H107" s="34" t="n">
        <v>919990</v>
      </c>
      <c r="I107" s="34" t="n">
        <v>4111490</v>
      </c>
      <c r="J107" s="35" t="n">
        <v>0.0501848384737968</v>
      </c>
    </row>
    <row r="108" customFormat="false" ht="15" hidden="false" customHeight="false" outlineLevel="0" collapsed="false">
      <c r="A108" s="28" t="s">
        <v>89</v>
      </c>
      <c r="B108" s="7" t="s">
        <v>64</v>
      </c>
      <c r="C108" s="28" t="s">
        <v>947</v>
      </c>
      <c r="D108" s="28" t="s">
        <v>948</v>
      </c>
      <c r="E108" s="30" t="n">
        <v>243339729</v>
      </c>
      <c r="F108" s="30" t="n">
        <v>2505484</v>
      </c>
      <c r="G108" s="10" t="n">
        <f aca="false">F108/E108</f>
        <v>0.0102962389672095</v>
      </c>
      <c r="H108" s="30" t="n">
        <v>1889683</v>
      </c>
      <c r="I108" s="30" t="n">
        <v>3622948</v>
      </c>
      <c r="J108" s="31" t="n">
        <v>0.0426681376993656</v>
      </c>
    </row>
    <row r="109" customFormat="false" ht="15" hidden="false" customHeight="false" outlineLevel="0" collapsed="false">
      <c r="A109" s="29" t="s">
        <v>89</v>
      </c>
      <c r="B109" s="14" t="s">
        <v>64</v>
      </c>
      <c r="C109" s="29" t="s">
        <v>949</v>
      </c>
      <c r="D109" s="29" t="s">
        <v>950</v>
      </c>
      <c r="E109" s="34" t="n">
        <v>243523287</v>
      </c>
      <c r="F109" s="34" t="n">
        <v>3332831</v>
      </c>
      <c r="G109" s="17" t="n">
        <f aca="false">F109/E109</f>
        <v>0.0136858821226407</v>
      </c>
      <c r="H109" s="34" t="n">
        <v>183558</v>
      </c>
      <c r="I109" s="34" t="n">
        <v>-639604</v>
      </c>
      <c r="J109" s="35" t="n">
        <v>0.0460203625261784</v>
      </c>
    </row>
    <row r="110" customFormat="false" ht="15" hidden="false" customHeight="false" outlineLevel="0" collapsed="false">
      <c r="A110" s="28" t="s">
        <v>89</v>
      </c>
      <c r="B110" s="7" t="s">
        <v>64</v>
      </c>
      <c r="C110" s="28" t="s">
        <v>951</v>
      </c>
      <c r="D110" s="28" t="s">
        <v>952</v>
      </c>
      <c r="E110" s="30" t="n">
        <v>245916743</v>
      </c>
      <c r="F110" s="30" t="n">
        <v>4005001</v>
      </c>
      <c r="G110" s="10" t="n">
        <f aca="false">F110/E110</f>
        <v>0.0162860037553441</v>
      </c>
      <c r="H110" s="30" t="n">
        <v>2393456</v>
      </c>
      <c r="I110" s="30" t="n">
        <v>2551986</v>
      </c>
      <c r="J110" s="31" t="n">
        <v>0.0449278056621552</v>
      </c>
    </row>
    <row r="111" customFormat="false" ht="15" hidden="false" customHeight="false" outlineLevel="0" collapsed="false">
      <c r="A111" s="29" t="s">
        <v>89</v>
      </c>
      <c r="B111" s="14" t="s">
        <v>64</v>
      </c>
      <c r="C111" s="29" t="s">
        <v>953</v>
      </c>
      <c r="D111" s="29" t="s">
        <v>954</v>
      </c>
      <c r="E111" s="34" t="n">
        <v>247957701</v>
      </c>
      <c r="F111" s="34" t="n">
        <v>2633684</v>
      </c>
      <c r="G111" s="17" t="n">
        <f aca="false">F111/E111</f>
        <v>0.0106215051574462</v>
      </c>
      <c r="H111" s="34" t="n">
        <v>3102481</v>
      </c>
      <c r="I111" s="34" t="n">
        <v>2816500</v>
      </c>
      <c r="J111" s="35" t="n">
        <v>0.0465716160833836</v>
      </c>
    </row>
    <row r="112" customFormat="false" ht="15" hidden="false" customHeight="false" outlineLevel="0" collapsed="false">
      <c r="A112" s="28" t="s">
        <v>118</v>
      </c>
      <c r="B112" s="7" t="s">
        <v>61</v>
      </c>
      <c r="C112" s="28" t="s">
        <v>933</v>
      </c>
      <c r="D112" s="28" t="s">
        <v>934</v>
      </c>
      <c r="E112" s="30" t="n">
        <v>237083488</v>
      </c>
      <c r="F112" s="30" t="n">
        <v>1963759</v>
      </c>
      <c r="G112" s="10" t="n">
        <f aca="false">F112/E112</f>
        <v>0.00828298510607369</v>
      </c>
      <c r="H112" s="30" t="n">
        <v>772347</v>
      </c>
      <c r="I112" s="30" t="n">
        <v>2005103</v>
      </c>
      <c r="J112" s="31" t="n">
        <v>0.0255841258913279</v>
      </c>
    </row>
    <row r="113" customFormat="false" ht="15" hidden="false" customHeight="false" outlineLevel="0" collapsed="false">
      <c r="A113" s="29" t="s">
        <v>118</v>
      </c>
      <c r="B113" s="14" t="s">
        <v>61</v>
      </c>
      <c r="C113" s="29" t="s">
        <v>935</v>
      </c>
      <c r="D113" s="29" t="s">
        <v>936</v>
      </c>
      <c r="E113" s="34" t="n">
        <v>238271985</v>
      </c>
      <c r="F113" s="34" t="n">
        <v>1313806</v>
      </c>
      <c r="G113" s="17" t="n">
        <f aca="false">F113/E113</f>
        <v>0.00551389203392921</v>
      </c>
      <c r="H113" s="34" t="n">
        <v>1188497</v>
      </c>
      <c r="I113" s="34" t="n">
        <v>1248664</v>
      </c>
      <c r="J113" s="35" t="n">
        <v>0.025144025683403</v>
      </c>
    </row>
    <row r="114" customFormat="false" ht="15" hidden="false" customHeight="false" outlineLevel="0" collapsed="false">
      <c r="A114" s="28" t="s">
        <v>118</v>
      </c>
      <c r="B114" s="7" t="s">
        <v>61</v>
      </c>
      <c r="C114" s="28" t="s">
        <v>937</v>
      </c>
      <c r="D114" s="28" t="s">
        <v>938</v>
      </c>
      <c r="E114" s="30" t="n">
        <v>238722540</v>
      </c>
      <c r="F114" s="30" t="n">
        <v>1449172</v>
      </c>
      <c r="G114" s="10" t="n">
        <f aca="false">F114/E114</f>
        <v>0.00607052857262662</v>
      </c>
      <c r="H114" s="30" t="n">
        <v>444899</v>
      </c>
      <c r="I114" s="30" t="n">
        <v>82899</v>
      </c>
      <c r="J114" s="31" t="n">
        <v>0.0267157591879368</v>
      </c>
    </row>
    <row r="115" customFormat="false" ht="15" hidden="false" customHeight="false" outlineLevel="0" collapsed="false">
      <c r="A115" s="29" t="s">
        <v>118</v>
      </c>
      <c r="B115" s="14" t="s">
        <v>61</v>
      </c>
      <c r="C115" s="29" t="s">
        <v>939</v>
      </c>
      <c r="D115" s="29" t="s">
        <v>940</v>
      </c>
      <c r="E115" s="34" t="n">
        <v>239401102</v>
      </c>
      <c r="F115" s="34" t="n">
        <v>1031781</v>
      </c>
      <c r="G115" s="17" t="n">
        <f aca="false">F115/E115</f>
        <v>0.00430984231643178</v>
      </c>
      <c r="H115" s="34" t="n">
        <v>651728</v>
      </c>
      <c r="I115" s="34" t="n">
        <v>-199197</v>
      </c>
      <c r="J115" s="35" t="n">
        <v>0.0301275923848152</v>
      </c>
    </row>
    <row r="116" customFormat="false" ht="15" hidden="false" customHeight="false" outlineLevel="0" collapsed="false">
      <c r="A116" s="28" t="s">
        <v>118</v>
      </c>
      <c r="B116" s="7" t="s">
        <v>61</v>
      </c>
      <c r="C116" s="28" t="s">
        <v>941</v>
      </c>
      <c r="D116" s="28" t="s">
        <v>942</v>
      </c>
      <c r="E116" s="30" t="n">
        <v>239066030</v>
      </c>
      <c r="F116" s="30" t="n">
        <v>1027127</v>
      </c>
      <c r="G116" s="10" t="n">
        <f aca="false">F116/E116</f>
        <v>0.00429641551332073</v>
      </c>
      <c r="H116" s="30" t="n">
        <v>-335072</v>
      </c>
      <c r="I116" s="30" t="n">
        <v>-465074</v>
      </c>
      <c r="J116" s="31" t="n">
        <v>0.0306419394910336</v>
      </c>
    </row>
    <row r="117" customFormat="false" ht="15" hidden="false" customHeight="false" outlineLevel="0" collapsed="false">
      <c r="A117" s="29" t="s">
        <v>118</v>
      </c>
      <c r="B117" s="14" t="s">
        <v>61</v>
      </c>
      <c r="C117" s="29" t="s">
        <v>943</v>
      </c>
      <c r="D117" s="29" t="s">
        <v>944</v>
      </c>
      <c r="E117" s="34" t="n">
        <v>239454109</v>
      </c>
      <c r="F117" s="34" t="n">
        <v>494862</v>
      </c>
      <c r="G117" s="17" t="n">
        <f aca="false">F117/E117</f>
        <v>0.00206662563472653</v>
      </c>
      <c r="H117" s="34" t="n">
        <v>308625</v>
      </c>
      <c r="I117" s="34" t="n">
        <v>1025710</v>
      </c>
      <c r="J117" s="35" t="n">
        <v>0.0276102721691132</v>
      </c>
    </row>
    <row r="118" customFormat="false" ht="15" hidden="false" customHeight="false" outlineLevel="0" collapsed="false">
      <c r="A118" s="28" t="s">
        <v>118</v>
      </c>
      <c r="B118" s="7" t="s">
        <v>61</v>
      </c>
      <c r="C118" s="28" t="s">
        <v>945</v>
      </c>
      <c r="D118" s="28" t="s">
        <v>946</v>
      </c>
      <c r="E118" s="30" t="n">
        <v>239122004</v>
      </c>
      <c r="F118" s="30" t="n">
        <v>509122</v>
      </c>
      <c r="G118" s="10" t="n">
        <f aca="false">F118/E118</f>
        <v>0.00212913070099563</v>
      </c>
      <c r="H118" s="30" t="n">
        <v>-334550</v>
      </c>
      <c r="I118" s="30" t="n">
        <v>32736</v>
      </c>
      <c r="J118" s="31" t="n">
        <v>0.0260955784469843</v>
      </c>
    </row>
    <row r="119" customFormat="false" ht="15" hidden="false" customHeight="false" outlineLevel="0" collapsed="false">
      <c r="A119" s="29" t="s">
        <v>118</v>
      </c>
      <c r="B119" s="14" t="s">
        <v>61</v>
      </c>
      <c r="C119" s="29" t="s">
        <v>947</v>
      </c>
      <c r="D119" s="29" t="s">
        <v>948</v>
      </c>
      <c r="E119" s="34" t="n">
        <v>239310568</v>
      </c>
      <c r="F119" s="34" t="n">
        <v>307008</v>
      </c>
      <c r="G119" s="17" t="n">
        <f aca="false">F119/E119</f>
        <v>0.00128288525895772</v>
      </c>
      <c r="H119" s="34" t="n">
        <v>184133</v>
      </c>
      <c r="I119" s="34" t="n">
        <v>817374</v>
      </c>
      <c r="J119" s="35" t="n">
        <v>0.0234459601342678</v>
      </c>
    </row>
    <row r="120" customFormat="false" ht="15" hidden="false" customHeight="false" outlineLevel="0" collapsed="false">
      <c r="A120" s="28" t="s">
        <v>118</v>
      </c>
      <c r="B120" s="7" t="s">
        <v>61</v>
      </c>
      <c r="C120" s="28" t="s">
        <v>949</v>
      </c>
      <c r="D120" s="28" t="s">
        <v>950</v>
      </c>
      <c r="E120" s="30" t="n">
        <v>239154945</v>
      </c>
      <c r="F120" s="30" t="n">
        <v>553271</v>
      </c>
      <c r="G120" s="10" t="n">
        <f aca="false">F120/E120</f>
        <v>0.00231344160581752</v>
      </c>
      <c r="H120" s="30" t="n">
        <v>-155623</v>
      </c>
      <c r="I120" s="30" t="n">
        <v>-250362</v>
      </c>
      <c r="J120" s="31" t="n">
        <v>0.0238203108310699</v>
      </c>
    </row>
    <row r="121" customFormat="false" ht="15" hidden="false" customHeight="false" outlineLevel="0" collapsed="false">
      <c r="A121" s="29" t="s">
        <v>118</v>
      </c>
      <c r="B121" s="14" t="s">
        <v>61</v>
      </c>
      <c r="C121" s="29" t="s">
        <v>951</v>
      </c>
      <c r="D121" s="29" t="s">
        <v>952</v>
      </c>
      <c r="E121" s="34" t="n">
        <v>239056168</v>
      </c>
      <c r="F121" s="34" t="n">
        <v>595348</v>
      </c>
      <c r="G121" s="17" t="n">
        <f aca="false">F121/E121</f>
        <v>0.00249041053816273</v>
      </c>
      <c r="H121" s="34" t="n">
        <v>-142571</v>
      </c>
      <c r="I121" s="34" t="n">
        <v>-1099069</v>
      </c>
      <c r="J121" s="35" t="n">
        <v>0.0278693623840809</v>
      </c>
    </row>
    <row r="122" customFormat="false" ht="15" hidden="false" customHeight="false" outlineLevel="0" collapsed="false">
      <c r="A122" s="28" t="s">
        <v>118</v>
      </c>
      <c r="B122" s="7" t="s">
        <v>61</v>
      </c>
      <c r="C122" s="28" t="s">
        <v>953</v>
      </c>
      <c r="D122" s="28" t="s">
        <v>954</v>
      </c>
      <c r="E122" s="30" t="n">
        <v>238935424</v>
      </c>
      <c r="F122" s="30" t="n">
        <v>579982</v>
      </c>
      <c r="G122" s="10" t="n">
        <f aca="false">F122/E122</f>
        <v>0.00242735878293208</v>
      </c>
      <c r="H122" s="30" t="n">
        <v>-238572</v>
      </c>
      <c r="I122" s="30" t="n">
        <v>-756862</v>
      </c>
      <c r="J122" s="31" t="n">
        <v>0.0280649177730083</v>
      </c>
    </row>
    <row r="123" customFormat="false" ht="15" hidden="false" customHeight="false" outlineLevel="0" collapsed="false">
      <c r="A123" s="29" t="s">
        <v>119</v>
      </c>
      <c r="B123" s="14" t="s">
        <v>62</v>
      </c>
      <c r="C123" s="29" t="s">
        <v>933</v>
      </c>
      <c r="D123" s="29" t="s">
        <v>934</v>
      </c>
      <c r="E123" s="34" t="n">
        <v>200945536</v>
      </c>
      <c r="F123" s="34" t="n">
        <v>1445874</v>
      </c>
      <c r="G123" s="17" t="n">
        <f aca="false">F123/E123</f>
        <v>0.00719535267506515</v>
      </c>
      <c r="H123" s="34" t="n">
        <v>1451435</v>
      </c>
      <c r="I123" s="34" t="n">
        <v>3033612</v>
      </c>
      <c r="J123" s="35" t="n">
        <v>0.027120528742671</v>
      </c>
    </row>
    <row r="124" customFormat="false" ht="15" hidden="false" customHeight="false" outlineLevel="0" collapsed="false">
      <c r="A124" s="28" t="s">
        <v>119</v>
      </c>
      <c r="B124" s="7" t="s">
        <v>62</v>
      </c>
      <c r="C124" s="28" t="s">
        <v>935</v>
      </c>
      <c r="D124" s="28" t="s">
        <v>936</v>
      </c>
      <c r="E124" s="30" t="n">
        <v>202132342</v>
      </c>
      <c r="F124" s="30" t="n">
        <v>1178986</v>
      </c>
      <c r="G124" s="10" t="n">
        <f aca="false">F124/E124</f>
        <v>0.00583274298578107</v>
      </c>
      <c r="H124" s="30" t="n">
        <v>1186806</v>
      </c>
      <c r="I124" s="30" t="n">
        <v>336725</v>
      </c>
      <c r="J124" s="31" t="n">
        <v>0.031149335205555</v>
      </c>
    </row>
    <row r="125" customFormat="false" ht="15" hidden="false" customHeight="false" outlineLevel="0" collapsed="false">
      <c r="A125" s="29" t="s">
        <v>119</v>
      </c>
      <c r="B125" s="14" t="s">
        <v>62</v>
      </c>
      <c r="C125" s="29" t="s">
        <v>937</v>
      </c>
      <c r="D125" s="29" t="s">
        <v>938</v>
      </c>
      <c r="E125" s="34" t="n">
        <v>202645078</v>
      </c>
      <c r="F125" s="34" t="n">
        <v>1556891</v>
      </c>
      <c r="G125" s="17" t="n">
        <f aca="false">F125/E125</f>
        <v>0.00768284636057136</v>
      </c>
      <c r="H125" s="34" t="n">
        <v>509442</v>
      </c>
      <c r="I125" s="34" t="n">
        <v>-37516</v>
      </c>
      <c r="J125" s="35" t="n">
        <v>0.0337962619960308</v>
      </c>
    </row>
    <row r="126" customFormat="false" ht="15" hidden="false" customHeight="false" outlineLevel="0" collapsed="false">
      <c r="A126" s="28" t="s">
        <v>119</v>
      </c>
      <c r="B126" s="7" t="s">
        <v>62</v>
      </c>
      <c r="C126" s="28" t="s">
        <v>939</v>
      </c>
      <c r="D126" s="28" t="s">
        <v>940</v>
      </c>
      <c r="E126" s="30" t="n">
        <v>203647303</v>
      </c>
      <c r="F126" s="30" t="n">
        <v>1148399</v>
      </c>
      <c r="G126" s="10" t="n">
        <f aca="false">F126/E126</f>
        <v>0.0056391564390126</v>
      </c>
      <c r="H126" s="30" t="n">
        <v>1002225</v>
      </c>
      <c r="I126" s="30" t="n">
        <v>535940</v>
      </c>
      <c r="J126" s="31" t="n">
        <v>0.0359132327139378</v>
      </c>
    </row>
    <row r="127" customFormat="false" ht="15" hidden="false" customHeight="false" outlineLevel="0" collapsed="false">
      <c r="A127" s="29" t="s">
        <v>119</v>
      </c>
      <c r="B127" s="14" t="s">
        <v>62</v>
      </c>
      <c r="C127" s="29" t="s">
        <v>941</v>
      </c>
      <c r="D127" s="29" t="s">
        <v>942</v>
      </c>
      <c r="E127" s="34" t="n">
        <v>203720976</v>
      </c>
      <c r="F127" s="34" t="n">
        <v>509840</v>
      </c>
      <c r="G127" s="17" t="n">
        <f aca="false">F127/E127</f>
        <v>0.00250263870716975</v>
      </c>
      <c r="H127" s="34" t="n">
        <v>73673</v>
      </c>
      <c r="I127" s="34" t="n">
        <v>-1387329</v>
      </c>
      <c r="J127" s="35" t="n">
        <v>0.0428257510066032</v>
      </c>
    </row>
    <row r="128" customFormat="false" ht="15" hidden="false" customHeight="false" outlineLevel="0" collapsed="false">
      <c r="A128" s="28" t="s">
        <v>119</v>
      </c>
      <c r="B128" s="7" t="s">
        <v>62</v>
      </c>
      <c r="C128" s="28" t="s">
        <v>943</v>
      </c>
      <c r="D128" s="28" t="s">
        <v>944</v>
      </c>
      <c r="E128" s="30" t="n">
        <v>202028319</v>
      </c>
      <c r="F128" s="30" t="n">
        <v>1106391</v>
      </c>
      <c r="G128" s="10" t="n">
        <f aca="false">F128/E128</f>
        <v>0.00547641541283131</v>
      </c>
      <c r="H128" s="30" t="n">
        <v>-1692657</v>
      </c>
      <c r="I128" s="30" t="n">
        <v>9968</v>
      </c>
      <c r="J128" s="31" t="n">
        <v>0.0351163782179356</v>
      </c>
    </row>
    <row r="129" customFormat="false" ht="15" hidden="false" customHeight="false" outlineLevel="0" collapsed="false">
      <c r="A129" s="29" t="s">
        <v>119</v>
      </c>
      <c r="B129" s="14" t="s">
        <v>62</v>
      </c>
      <c r="C129" s="29" t="s">
        <v>945</v>
      </c>
      <c r="D129" s="29" t="s">
        <v>946</v>
      </c>
      <c r="E129" s="34" t="n">
        <v>202251355</v>
      </c>
      <c r="F129" s="34" t="n">
        <v>623490</v>
      </c>
      <c r="G129" s="17" t="n">
        <f aca="false">F129/E129</f>
        <v>0.00308274819716288</v>
      </c>
      <c r="H129" s="34" t="n">
        <v>219036</v>
      </c>
      <c r="I129" s="34" t="n">
        <v>1124446</v>
      </c>
      <c r="J129" s="35" t="n">
        <v>0.0306269451975822</v>
      </c>
    </row>
    <row r="130" customFormat="false" ht="15" hidden="false" customHeight="false" outlineLevel="0" collapsed="false">
      <c r="A130" s="28" t="s">
        <v>119</v>
      </c>
      <c r="B130" s="7" t="s">
        <v>62</v>
      </c>
      <c r="C130" s="28" t="s">
        <v>947</v>
      </c>
      <c r="D130" s="28" t="s">
        <v>948</v>
      </c>
      <c r="E130" s="30" t="n">
        <v>202729589</v>
      </c>
      <c r="F130" s="30" t="n">
        <v>654627</v>
      </c>
      <c r="G130" s="10" t="n">
        <f aca="false">F130/E130</f>
        <v>0.00322906489984548</v>
      </c>
      <c r="H130" s="30" t="n">
        <v>478234</v>
      </c>
      <c r="I130" s="30" t="n">
        <v>1082112</v>
      </c>
      <c r="J130" s="31" t="n">
        <v>0.0275700446218252</v>
      </c>
    </row>
    <row r="131" customFormat="false" ht="15" hidden="false" customHeight="false" outlineLevel="0" collapsed="false">
      <c r="A131" s="29" t="s">
        <v>119</v>
      </c>
      <c r="B131" s="14" t="s">
        <v>62</v>
      </c>
      <c r="C131" s="29" t="s">
        <v>949</v>
      </c>
      <c r="D131" s="29" t="s">
        <v>950</v>
      </c>
      <c r="E131" s="34" t="n">
        <v>203366209</v>
      </c>
      <c r="F131" s="34" t="n">
        <v>433254</v>
      </c>
      <c r="G131" s="17" t="n">
        <f aca="false">F131/E131</f>
        <v>0.00213041292420414</v>
      </c>
      <c r="H131" s="34" t="n">
        <v>636620</v>
      </c>
      <c r="I131" s="34" t="n">
        <v>1312588</v>
      </c>
      <c r="J131" s="35" t="n">
        <v>0.0241598449647427</v>
      </c>
    </row>
    <row r="132" customFormat="false" ht="15" hidden="false" customHeight="false" outlineLevel="0" collapsed="false">
      <c r="A132" s="28" t="s">
        <v>119</v>
      </c>
      <c r="B132" s="7" t="s">
        <v>62</v>
      </c>
      <c r="C132" s="28" t="s">
        <v>951</v>
      </c>
      <c r="D132" s="28" t="s">
        <v>952</v>
      </c>
      <c r="E132" s="30" t="n">
        <v>203692050</v>
      </c>
      <c r="F132" s="30" t="n">
        <v>594086</v>
      </c>
      <c r="G132" s="10" t="n">
        <f aca="false">F132/E132</f>
        <v>0.00291658903722556</v>
      </c>
      <c r="H132" s="30" t="n">
        <v>325841</v>
      </c>
      <c r="I132" s="30" t="n">
        <v>-280347</v>
      </c>
      <c r="J132" s="31" t="n">
        <v>0.0270971991121769</v>
      </c>
    </row>
    <row r="133" customFormat="false" ht="15" hidden="false" customHeight="false" outlineLevel="0" collapsed="false">
      <c r="A133" s="29" t="s">
        <v>119</v>
      </c>
      <c r="B133" s="14" t="s">
        <v>62</v>
      </c>
      <c r="C133" s="29" t="s">
        <v>953</v>
      </c>
      <c r="D133" s="29" t="s">
        <v>954</v>
      </c>
      <c r="E133" s="34" t="n">
        <v>203934782</v>
      </c>
      <c r="F133" s="34" t="n">
        <v>511192</v>
      </c>
      <c r="G133" s="17" t="n">
        <f aca="false">F133/E133</f>
        <v>0.00250664450167211</v>
      </c>
      <c r="H133" s="34" t="n">
        <v>551537</v>
      </c>
      <c r="I133" s="34" t="n">
        <v>219177</v>
      </c>
      <c r="J133" s="35" t="n">
        <v>0.0266438405960798</v>
      </c>
    </row>
    <row r="134" customFormat="false" ht="15" hidden="false" customHeight="false" outlineLevel="0" collapsed="false">
      <c r="A134" s="28" t="s">
        <v>75</v>
      </c>
      <c r="B134" s="7" t="s">
        <v>64</v>
      </c>
      <c r="C134" s="28" t="s">
        <v>933</v>
      </c>
      <c r="D134" s="28" t="s">
        <v>934</v>
      </c>
      <c r="E134" s="30" t="n">
        <v>195674314</v>
      </c>
      <c r="F134" s="30" t="n">
        <v>1121815</v>
      </c>
      <c r="G134" s="10" t="n">
        <f aca="false">F134/E134</f>
        <v>0.00573307235409549</v>
      </c>
      <c r="H134" s="30" t="n">
        <v>795539</v>
      </c>
      <c r="I134" s="30" t="n">
        <v>2461656</v>
      </c>
      <c r="J134" s="31" t="n">
        <v>0.0702150762081146</v>
      </c>
    </row>
    <row r="135" customFormat="false" ht="15" hidden="false" customHeight="false" outlineLevel="0" collapsed="false">
      <c r="A135" s="29" t="s">
        <v>75</v>
      </c>
      <c r="B135" s="14" t="s">
        <v>64</v>
      </c>
      <c r="C135" s="29" t="s">
        <v>935</v>
      </c>
      <c r="D135" s="29" t="s">
        <v>936</v>
      </c>
      <c r="E135" s="34" t="n">
        <v>197136281</v>
      </c>
      <c r="F135" s="34" t="n">
        <v>1571891</v>
      </c>
      <c r="G135" s="17" t="n">
        <f aca="false">F135/E135</f>
        <v>0.00797362612313864</v>
      </c>
      <c r="H135" s="34" t="n">
        <v>1456403</v>
      </c>
      <c r="I135" s="34" t="n">
        <v>1402630</v>
      </c>
      <c r="J135" s="35" t="n">
        <v>0.0699177011847496</v>
      </c>
    </row>
    <row r="136" customFormat="false" ht="15" hidden="false" customHeight="false" outlineLevel="0" collapsed="false">
      <c r="A136" s="28" t="s">
        <v>75</v>
      </c>
      <c r="B136" s="7" t="s">
        <v>64</v>
      </c>
      <c r="C136" s="28" t="s">
        <v>937</v>
      </c>
      <c r="D136" s="28" t="s">
        <v>938</v>
      </c>
      <c r="E136" s="30" t="n">
        <v>198810155</v>
      </c>
      <c r="F136" s="30" t="n">
        <v>1056640</v>
      </c>
      <c r="G136" s="10" t="n">
        <f aca="false">F136/E136</f>
        <v>0.00531481905438885</v>
      </c>
      <c r="H136" s="30" t="n">
        <v>1664774</v>
      </c>
      <c r="I136" s="30" t="n">
        <v>2178759</v>
      </c>
      <c r="J136" s="31" t="n">
        <v>0.0667623355984688</v>
      </c>
    </row>
    <row r="137" customFormat="false" ht="15" hidden="false" customHeight="false" outlineLevel="0" collapsed="false">
      <c r="A137" s="29" t="s">
        <v>75</v>
      </c>
      <c r="B137" s="14" t="s">
        <v>64</v>
      </c>
      <c r="C137" s="29" t="s">
        <v>939</v>
      </c>
      <c r="D137" s="29" t="s">
        <v>940</v>
      </c>
      <c r="E137" s="34" t="n">
        <v>199668500</v>
      </c>
      <c r="F137" s="34" t="n">
        <v>1081228</v>
      </c>
      <c r="G137" s="17" t="n">
        <f aca="false">F137/E137</f>
        <v>0.00541511555403081</v>
      </c>
      <c r="H137" s="34" t="n">
        <v>858345</v>
      </c>
      <c r="I137" s="34" t="n">
        <v>803152</v>
      </c>
      <c r="J137" s="35" t="n">
        <v>0.0651641264557838</v>
      </c>
    </row>
    <row r="138" customFormat="false" ht="15" hidden="false" customHeight="false" outlineLevel="0" collapsed="false">
      <c r="A138" s="28" t="s">
        <v>75</v>
      </c>
      <c r="B138" s="7" t="s">
        <v>64</v>
      </c>
      <c r="C138" s="28" t="s">
        <v>941</v>
      </c>
      <c r="D138" s="28" t="s">
        <v>942</v>
      </c>
      <c r="E138" s="30" t="n">
        <v>200819318</v>
      </c>
      <c r="F138" s="30" t="n">
        <v>862863</v>
      </c>
      <c r="G138" s="10" t="n">
        <f aca="false">F138/E138</f>
        <v>0.0042967131279671</v>
      </c>
      <c r="H138" s="30" t="n">
        <v>1150818</v>
      </c>
      <c r="I138" s="30" t="n">
        <v>-1118863</v>
      </c>
      <c r="J138" s="31" t="n">
        <v>0.0760776624083519</v>
      </c>
    </row>
    <row r="139" customFormat="false" ht="15" hidden="false" customHeight="false" outlineLevel="0" collapsed="false">
      <c r="A139" s="29" t="s">
        <v>75</v>
      </c>
      <c r="B139" s="14" t="s">
        <v>64</v>
      </c>
      <c r="C139" s="29" t="s">
        <v>943</v>
      </c>
      <c r="D139" s="29" t="s">
        <v>944</v>
      </c>
      <c r="E139" s="34" t="n">
        <v>201620112</v>
      </c>
      <c r="F139" s="34" t="n">
        <v>845676</v>
      </c>
      <c r="G139" s="17" t="n">
        <f aca="false">F139/E139</f>
        <v>0.00419440298694011</v>
      </c>
      <c r="H139" s="34" t="n">
        <v>800794</v>
      </c>
      <c r="I139" s="34" t="n">
        <v>2422925</v>
      </c>
      <c r="J139" s="35" t="n">
        <v>0.0677386522293091</v>
      </c>
    </row>
    <row r="140" customFormat="false" ht="15" hidden="false" customHeight="false" outlineLevel="0" collapsed="false">
      <c r="A140" s="28" t="s">
        <v>75</v>
      </c>
      <c r="B140" s="7" t="s">
        <v>64</v>
      </c>
      <c r="C140" s="28" t="s">
        <v>945</v>
      </c>
      <c r="D140" s="28" t="s">
        <v>946</v>
      </c>
      <c r="E140" s="30" t="n">
        <v>202282302</v>
      </c>
      <c r="F140" s="30" t="n">
        <v>805466</v>
      </c>
      <c r="G140" s="10" t="n">
        <f aca="false">F140/E140</f>
        <v>0.00398189061542319</v>
      </c>
      <c r="H140" s="30" t="n">
        <v>661240</v>
      </c>
      <c r="I140" s="30" t="n">
        <v>2656822</v>
      </c>
      <c r="J140" s="31" t="n">
        <v>0.0576527155935764</v>
      </c>
    </row>
    <row r="141" customFormat="false" ht="15" hidden="false" customHeight="false" outlineLevel="0" collapsed="false">
      <c r="A141" s="29" t="s">
        <v>75</v>
      </c>
      <c r="B141" s="14" t="s">
        <v>64</v>
      </c>
      <c r="C141" s="29" t="s">
        <v>947</v>
      </c>
      <c r="D141" s="29" t="s">
        <v>948</v>
      </c>
      <c r="E141" s="34" t="n">
        <v>201950013</v>
      </c>
      <c r="F141" s="34" t="n">
        <v>829746</v>
      </c>
      <c r="G141" s="17" t="n">
        <f aca="false">F141/E141</f>
        <v>0.00410867019850105</v>
      </c>
      <c r="H141" s="34" t="n">
        <v>-332289</v>
      </c>
      <c r="I141" s="34" t="n">
        <v>663198</v>
      </c>
      <c r="J141" s="35" t="n">
        <v>0.0528182052075863</v>
      </c>
    </row>
    <row r="142" customFormat="false" ht="15" hidden="false" customHeight="false" outlineLevel="0" collapsed="false">
      <c r="A142" s="28" t="s">
        <v>75</v>
      </c>
      <c r="B142" s="7" t="s">
        <v>64</v>
      </c>
      <c r="C142" s="28" t="s">
        <v>949</v>
      </c>
      <c r="D142" s="28" t="s">
        <v>950</v>
      </c>
      <c r="E142" s="30" t="n">
        <v>202521003</v>
      </c>
      <c r="F142" s="30" t="n">
        <v>969032</v>
      </c>
      <c r="G142" s="10" t="n">
        <f aca="false">F142/E142</f>
        <v>0.00478484693264135</v>
      </c>
      <c r="H142" s="30" t="n">
        <v>570990</v>
      </c>
      <c r="I142" s="30" t="n">
        <v>-723408</v>
      </c>
      <c r="J142" s="31" t="n">
        <v>0.0590607151389122</v>
      </c>
    </row>
    <row r="143" customFormat="false" ht="15" hidden="false" customHeight="false" outlineLevel="0" collapsed="false">
      <c r="A143" s="29" t="s">
        <v>75</v>
      </c>
      <c r="B143" s="14" t="s">
        <v>64</v>
      </c>
      <c r="C143" s="29" t="s">
        <v>951</v>
      </c>
      <c r="D143" s="29" t="s">
        <v>952</v>
      </c>
      <c r="E143" s="34" t="n">
        <v>203454242</v>
      </c>
      <c r="F143" s="34" t="n">
        <v>1311498</v>
      </c>
      <c r="G143" s="17" t="n">
        <f aca="false">F143/E143</f>
        <v>0.00644615706759262</v>
      </c>
      <c r="H143" s="34" t="n">
        <v>933239</v>
      </c>
      <c r="I143" s="34" t="n">
        <v>-403310</v>
      </c>
      <c r="J143" s="35" t="n">
        <v>0.0653590857982635</v>
      </c>
    </row>
    <row r="144" customFormat="false" ht="15" hidden="false" customHeight="false" outlineLevel="0" collapsed="false">
      <c r="A144" s="28" t="s">
        <v>75</v>
      </c>
      <c r="B144" s="7" t="s">
        <v>64</v>
      </c>
      <c r="C144" s="28" t="s">
        <v>953</v>
      </c>
      <c r="D144" s="28" t="s">
        <v>954</v>
      </c>
      <c r="E144" s="30" t="n">
        <v>203890058</v>
      </c>
      <c r="F144" s="30" t="n">
        <v>1004138</v>
      </c>
      <c r="G144" s="10" t="n">
        <f aca="false">F144/E144</f>
        <v>0.00492489928076827</v>
      </c>
      <c r="H144" s="30" t="n">
        <v>785175</v>
      </c>
      <c r="I144" s="30" t="n">
        <v>555646</v>
      </c>
      <c r="J144" s="31" t="n">
        <v>0.063543789088726</v>
      </c>
    </row>
    <row r="145" customFormat="false" ht="15" hidden="false" customHeight="false" outlineLevel="0" collapsed="false">
      <c r="A145" s="29" t="s">
        <v>101</v>
      </c>
      <c r="B145" s="14" t="s">
        <v>62</v>
      </c>
      <c r="C145" s="29" t="s">
        <v>933</v>
      </c>
      <c r="D145" s="29" t="s">
        <v>934</v>
      </c>
      <c r="E145" s="34" t="n">
        <v>175059278</v>
      </c>
      <c r="F145" s="34" t="n">
        <v>895629</v>
      </c>
      <c r="G145" s="17" t="n">
        <f aca="false">F145/E145</f>
        <v>0.00511614700021784</v>
      </c>
      <c r="H145" s="34" t="n">
        <v>80936</v>
      </c>
      <c r="I145" s="34" t="n">
        <v>2169647</v>
      </c>
      <c r="J145" s="35" t="n">
        <v>0.0463298447430134</v>
      </c>
    </row>
    <row r="146" customFormat="false" ht="15" hidden="false" customHeight="false" outlineLevel="0" collapsed="false">
      <c r="A146" s="28" t="s">
        <v>101</v>
      </c>
      <c r="B146" s="7" t="s">
        <v>62</v>
      </c>
      <c r="C146" s="28" t="s">
        <v>935</v>
      </c>
      <c r="D146" s="28" t="s">
        <v>936</v>
      </c>
      <c r="E146" s="30" t="n">
        <v>175752716</v>
      </c>
      <c r="F146" s="30" t="n">
        <v>748105</v>
      </c>
      <c r="G146" s="10" t="n">
        <f aca="false">F146/E146</f>
        <v>0.00425657717858539</v>
      </c>
      <c r="H146" s="30" t="n">
        <v>693438</v>
      </c>
      <c r="I146" s="30" t="n">
        <v>719005</v>
      </c>
      <c r="J146" s="31" t="n">
        <v>0.0456723421812057</v>
      </c>
    </row>
    <row r="147" customFormat="false" ht="15" hidden="false" customHeight="false" outlineLevel="0" collapsed="false">
      <c r="A147" s="29" t="s">
        <v>101</v>
      </c>
      <c r="B147" s="14" t="s">
        <v>62</v>
      </c>
      <c r="C147" s="29" t="s">
        <v>937</v>
      </c>
      <c r="D147" s="29" t="s">
        <v>938</v>
      </c>
      <c r="E147" s="34" t="n">
        <v>175925960</v>
      </c>
      <c r="F147" s="34" t="n">
        <v>820128</v>
      </c>
      <c r="G147" s="17" t="n">
        <f aca="false">F147/E147</f>
        <v>0.00466177930761327</v>
      </c>
      <c r="H147" s="34" t="n">
        <v>167312</v>
      </c>
      <c r="I147" s="34" t="n">
        <v>-390846</v>
      </c>
      <c r="J147" s="35" t="n">
        <v>0.0492494627833366</v>
      </c>
    </row>
    <row r="148" customFormat="false" ht="15" hidden="false" customHeight="false" outlineLevel="0" collapsed="false">
      <c r="A148" s="28" t="s">
        <v>101</v>
      </c>
      <c r="B148" s="7" t="s">
        <v>62</v>
      </c>
      <c r="C148" s="28" t="s">
        <v>939</v>
      </c>
      <c r="D148" s="28" t="s">
        <v>940</v>
      </c>
      <c r="E148" s="30" t="n">
        <v>176418571</v>
      </c>
      <c r="F148" s="30" t="n">
        <v>805053</v>
      </c>
      <c r="G148" s="10" t="n">
        <f aca="false">F148/E148</f>
        <v>0.00456331210164943</v>
      </c>
      <c r="H148" s="30" t="n">
        <v>484001</v>
      </c>
      <c r="I148" s="30" t="n">
        <v>-1297588</v>
      </c>
      <c r="J148" s="31" t="n">
        <v>0.0592026002705097</v>
      </c>
    </row>
    <row r="149" customFormat="false" ht="15" hidden="false" customHeight="false" outlineLevel="0" collapsed="false">
      <c r="A149" s="29" t="s">
        <v>101</v>
      </c>
      <c r="B149" s="14" t="s">
        <v>62</v>
      </c>
      <c r="C149" s="29" t="s">
        <v>941</v>
      </c>
      <c r="D149" s="29" t="s">
        <v>942</v>
      </c>
      <c r="E149" s="34" t="n">
        <v>176765004</v>
      </c>
      <c r="F149" s="34" t="n">
        <v>501268</v>
      </c>
      <c r="G149" s="17" t="n">
        <f aca="false">F149/E149</f>
        <v>0.00283578756347043</v>
      </c>
      <c r="H149" s="34" t="n">
        <v>346433</v>
      </c>
      <c r="I149" s="34" t="n">
        <v>15916</v>
      </c>
      <c r="J149" s="35" t="n">
        <v>0.0609682276844978</v>
      </c>
    </row>
    <row r="150" customFormat="false" ht="15" hidden="false" customHeight="false" outlineLevel="0" collapsed="false">
      <c r="A150" s="28" t="s">
        <v>101</v>
      </c>
      <c r="B150" s="7" t="s">
        <v>62</v>
      </c>
      <c r="C150" s="28" t="s">
        <v>943</v>
      </c>
      <c r="D150" s="28" t="s">
        <v>944</v>
      </c>
      <c r="E150" s="30" t="n">
        <v>177016847</v>
      </c>
      <c r="F150" s="30" t="n">
        <v>540017</v>
      </c>
      <c r="G150" s="10" t="n">
        <f aca="false">F150/E150</f>
        <v>0.00305065313924612</v>
      </c>
      <c r="H150" s="30" t="n">
        <v>251843</v>
      </c>
      <c r="I150" s="30" t="n">
        <v>746625</v>
      </c>
      <c r="J150" s="31" t="n">
        <v>0.058109525591135</v>
      </c>
    </row>
    <row r="151" customFormat="false" ht="15" hidden="false" customHeight="false" outlineLevel="0" collapsed="false">
      <c r="A151" s="29" t="s">
        <v>101</v>
      </c>
      <c r="B151" s="14" t="s">
        <v>62</v>
      </c>
      <c r="C151" s="29" t="s">
        <v>945</v>
      </c>
      <c r="D151" s="29" t="s">
        <v>946</v>
      </c>
      <c r="E151" s="34" t="n">
        <v>176542288</v>
      </c>
      <c r="F151" s="34" t="n">
        <v>785039</v>
      </c>
      <c r="G151" s="17" t="n">
        <f aca="false">F151/E151</f>
        <v>0.00444674762570201</v>
      </c>
      <c r="H151" s="34" t="n">
        <v>-474559</v>
      </c>
      <c r="I151" s="34" t="n">
        <v>1023035</v>
      </c>
      <c r="J151" s="35" t="n">
        <v>0.049576610326767</v>
      </c>
    </row>
    <row r="152" customFormat="false" ht="15" hidden="false" customHeight="false" outlineLevel="0" collapsed="false">
      <c r="A152" s="28" t="s">
        <v>101</v>
      </c>
      <c r="B152" s="7" t="s">
        <v>62</v>
      </c>
      <c r="C152" s="28" t="s">
        <v>947</v>
      </c>
      <c r="D152" s="28" t="s">
        <v>948</v>
      </c>
      <c r="E152" s="30" t="n">
        <v>177316569</v>
      </c>
      <c r="F152" s="30" t="n">
        <v>442330</v>
      </c>
      <c r="G152" s="10" t="n">
        <f aca="false">F152/E152</f>
        <v>0.0024945779319698</v>
      </c>
      <c r="H152" s="30" t="n">
        <v>774281</v>
      </c>
      <c r="I152" s="30" t="n">
        <v>1219269</v>
      </c>
      <c r="J152" s="31" t="n">
        <v>0.0468507558107376</v>
      </c>
    </row>
    <row r="153" customFormat="false" ht="15" hidden="false" customHeight="false" outlineLevel="0" collapsed="false">
      <c r="A153" s="29" t="s">
        <v>101</v>
      </c>
      <c r="B153" s="14" t="s">
        <v>62</v>
      </c>
      <c r="C153" s="29" t="s">
        <v>949</v>
      </c>
      <c r="D153" s="29" t="s">
        <v>950</v>
      </c>
      <c r="E153" s="34" t="n">
        <v>177654225</v>
      </c>
      <c r="F153" s="34" t="n">
        <v>380739</v>
      </c>
      <c r="G153" s="17" t="n">
        <f aca="false">F153/E153</f>
        <v>0.00214314632821145</v>
      </c>
      <c r="H153" s="34" t="n">
        <v>337656</v>
      </c>
      <c r="I153" s="34" t="n">
        <v>777876</v>
      </c>
      <c r="J153" s="35" t="n">
        <v>0.0442818216979504</v>
      </c>
    </row>
    <row r="154" customFormat="false" ht="15" hidden="false" customHeight="false" outlineLevel="0" collapsed="false">
      <c r="A154" s="28" t="s">
        <v>101</v>
      </c>
      <c r="B154" s="7" t="s">
        <v>62</v>
      </c>
      <c r="C154" s="28" t="s">
        <v>951</v>
      </c>
      <c r="D154" s="28" t="s">
        <v>952</v>
      </c>
      <c r="E154" s="30" t="n">
        <v>176506000</v>
      </c>
      <c r="F154" s="30" t="n">
        <v>978130</v>
      </c>
      <c r="G154" s="10" t="n">
        <f aca="false">F154/E154</f>
        <v>0.00554162464732077</v>
      </c>
      <c r="H154" s="30" t="n">
        <v>-1148225</v>
      </c>
      <c r="I154" s="30" t="n">
        <v>-125021</v>
      </c>
      <c r="J154" s="31" t="n">
        <v>0.0387728959321976</v>
      </c>
    </row>
    <row r="155" customFormat="false" ht="15" hidden="false" customHeight="false" outlineLevel="0" collapsed="false">
      <c r="A155" s="29" t="s">
        <v>101</v>
      </c>
      <c r="B155" s="14" t="s">
        <v>62</v>
      </c>
      <c r="C155" s="29" t="s">
        <v>953</v>
      </c>
      <c r="D155" s="29" t="s">
        <v>954</v>
      </c>
      <c r="E155" s="34" t="n">
        <v>176854021</v>
      </c>
      <c r="F155" s="34" t="n">
        <v>746543</v>
      </c>
      <c r="G155" s="17" t="n">
        <f aca="false">F155/E155</f>
        <v>0.00422123848685352</v>
      </c>
      <c r="H155" s="34" t="n">
        <v>502418</v>
      </c>
      <c r="I155" s="34" t="n">
        <v>-663777</v>
      </c>
      <c r="J155" s="35" t="n">
        <v>0.0408988036215305</v>
      </c>
    </row>
    <row r="156" customFormat="false" ht="15" hidden="false" customHeight="false" outlineLevel="0" collapsed="false">
      <c r="A156" s="28" t="s">
        <v>107</v>
      </c>
      <c r="B156" s="7" t="s">
        <v>63</v>
      </c>
      <c r="C156" s="28" t="s">
        <v>933</v>
      </c>
      <c r="D156" s="28" t="s">
        <v>934</v>
      </c>
      <c r="E156" s="30" t="n">
        <v>167014340</v>
      </c>
      <c r="F156" s="30" t="n">
        <v>1454638</v>
      </c>
      <c r="G156" s="10" t="n">
        <f aca="false">F156/E156</f>
        <v>0.00870965930230901</v>
      </c>
      <c r="H156" s="30" t="n">
        <v>762179</v>
      </c>
      <c r="I156" s="30" t="n">
        <v>1739172</v>
      </c>
      <c r="J156" s="31" t="n">
        <v>0.0458239763975143</v>
      </c>
    </row>
    <row r="157" customFormat="false" ht="15" hidden="false" customHeight="false" outlineLevel="0" collapsed="false">
      <c r="A157" s="29" t="s">
        <v>107</v>
      </c>
      <c r="B157" s="14" t="s">
        <v>63</v>
      </c>
      <c r="C157" s="29" t="s">
        <v>935</v>
      </c>
      <c r="D157" s="29" t="s">
        <v>936</v>
      </c>
      <c r="E157" s="34" t="n">
        <v>168400618</v>
      </c>
      <c r="F157" s="34" t="n">
        <v>1223744</v>
      </c>
      <c r="G157" s="17" t="n">
        <f aca="false">F157/E157</f>
        <v>0.00726686169287099</v>
      </c>
      <c r="H157" s="34" t="n">
        <v>1386278</v>
      </c>
      <c r="I157" s="34" t="n">
        <v>2102289</v>
      </c>
      <c r="J157" s="35" t="n">
        <v>0.0411626510322094</v>
      </c>
    </row>
    <row r="158" customFormat="false" ht="15" hidden="false" customHeight="false" outlineLevel="0" collapsed="false">
      <c r="A158" s="28" t="s">
        <v>107</v>
      </c>
      <c r="B158" s="7" t="s">
        <v>63</v>
      </c>
      <c r="C158" s="28" t="s">
        <v>937</v>
      </c>
      <c r="D158" s="28" t="s">
        <v>938</v>
      </c>
      <c r="E158" s="30" t="n">
        <v>169712310</v>
      </c>
      <c r="F158" s="30" t="n">
        <v>1065944</v>
      </c>
      <c r="G158" s="10" t="n">
        <f aca="false">F158/E158</f>
        <v>0.00628088793323242</v>
      </c>
      <c r="H158" s="30" t="n">
        <v>1310111</v>
      </c>
      <c r="I158" s="30" t="n">
        <v>848555</v>
      </c>
      <c r="J158" s="31" t="n">
        <v>0.0435716696083546</v>
      </c>
    </row>
    <row r="159" customFormat="false" ht="15" hidden="false" customHeight="false" outlineLevel="0" collapsed="false">
      <c r="A159" s="29" t="s">
        <v>107</v>
      </c>
      <c r="B159" s="14" t="s">
        <v>63</v>
      </c>
      <c r="C159" s="29" t="s">
        <v>939</v>
      </c>
      <c r="D159" s="29" t="s">
        <v>940</v>
      </c>
      <c r="E159" s="34" t="n">
        <v>170690958</v>
      </c>
      <c r="F159" s="34" t="n">
        <v>930924</v>
      </c>
      <c r="G159" s="17" t="n">
        <f aca="false">F159/E159</f>
        <v>0.00545385655401852</v>
      </c>
      <c r="H159" s="34" t="n">
        <v>972529</v>
      </c>
      <c r="I159" s="34" t="n">
        <v>1623524</v>
      </c>
      <c r="J159" s="35" t="n">
        <v>0.0395277664065361</v>
      </c>
    </row>
    <row r="160" customFormat="false" ht="15" hidden="false" customHeight="false" outlineLevel="0" collapsed="false">
      <c r="A160" s="28" t="s">
        <v>107</v>
      </c>
      <c r="B160" s="7" t="s">
        <v>63</v>
      </c>
      <c r="C160" s="28" t="s">
        <v>941</v>
      </c>
      <c r="D160" s="28" t="s">
        <v>942</v>
      </c>
      <c r="E160" s="30" t="n">
        <v>171064726</v>
      </c>
      <c r="F160" s="30" t="n">
        <v>750776</v>
      </c>
      <c r="G160" s="10" t="n">
        <f aca="false">F160/E160</f>
        <v>0.00438884168323515</v>
      </c>
      <c r="H160" s="30" t="n">
        <v>373768</v>
      </c>
      <c r="I160" s="30" t="n">
        <v>-230235</v>
      </c>
      <c r="J160" s="31" t="n">
        <v>0.0429735332727432</v>
      </c>
    </row>
    <row r="161" customFormat="false" ht="15" hidden="false" customHeight="false" outlineLevel="0" collapsed="false">
      <c r="A161" s="29" t="s">
        <v>107</v>
      </c>
      <c r="B161" s="14" t="s">
        <v>63</v>
      </c>
      <c r="C161" s="29" t="s">
        <v>943</v>
      </c>
      <c r="D161" s="29" t="s">
        <v>944</v>
      </c>
      <c r="E161" s="34" t="n">
        <v>171684628</v>
      </c>
      <c r="F161" s="34" t="n">
        <v>931815</v>
      </c>
      <c r="G161" s="17" t="n">
        <f aca="false">F161/E161</f>
        <v>0.00542748067112916</v>
      </c>
      <c r="H161" s="34" t="n">
        <v>617787</v>
      </c>
      <c r="I161" s="34" t="n">
        <v>1620980</v>
      </c>
      <c r="J161" s="35" t="n">
        <v>0.0369890406727791</v>
      </c>
    </row>
    <row r="162" customFormat="false" ht="15" hidden="false" customHeight="false" outlineLevel="0" collapsed="false">
      <c r="A162" s="28" t="s">
        <v>107</v>
      </c>
      <c r="B162" s="7" t="s">
        <v>63</v>
      </c>
      <c r="C162" s="28" t="s">
        <v>945</v>
      </c>
      <c r="D162" s="28" t="s">
        <v>946</v>
      </c>
      <c r="E162" s="30" t="n">
        <v>172394665</v>
      </c>
      <c r="F162" s="30" t="n">
        <v>887525</v>
      </c>
      <c r="G162" s="10" t="n">
        <f aca="false">F162/E162</f>
        <v>0.00514821615854528</v>
      </c>
      <c r="H162" s="30" t="n">
        <v>710037</v>
      </c>
      <c r="I162" s="30" t="n">
        <v>1752292</v>
      </c>
      <c r="J162" s="31" t="n">
        <v>0.0307972226291895</v>
      </c>
    </row>
    <row r="163" customFormat="false" ht="15" hidden="false" customHeight="false" outlineLevel="0" collapsed="false">
      <c r="A163" s="29" t="s">
        <v>107</v>
      </c>
      <c r="B163" s="14" t="s">
        <v>63</v>
      </c>
      <c r="C163" s="29" t="s">
        <v>947</v>
      </c>
      <c r="D163" s="29" t="s">
        <v>948</v>
      </c>
      <c r="E163" s="34" t="n">
        <v>172960524</v>
      </c>
      <c r="F163" s="34" t="n">
        <v>793862</v>
      </c>
      <c r="G163" s="17" t="n">
        <f aca="false">F163/E163</f>
        <v>0.00458984502151485</v>
      </c>
      <c r="H163" s="34" t="n">
        <v>565859</v>
      </c>
      <c r="I163" s="34" t="n">
        <v>533899</v>
      </c>
      <c r="J163" s="35" t="n">
        <v>0.0308418646454811</v>
      </c>
    </row>
    <row r="164" customFormat="false" ht="15" hidden="false" customHeight="false" outlineLevel="0" collapsed="false">
      <c r="A164" s="28" t="s">
        <v>107</v>
      </c>
      <c r="B164" s="7" t="s">
        <v>63</v>
      </c>
      <c r="C164" s="28" t="s">
        <v>949</v>
      </c>
      <c r="D164" s="28" t="s">
        <v>950</v>
      </c>
      <c r="E164" s="30" t="n">
        <v>173694562</v>
      </c>
      <c r="F164" s="30" t="n">
        <v>756322</v>
      </c>
      <c r="G164" s="10" t="n">
        <f aca="false">F164/E164</f>
        <v>0.00435432169718704</v>
      </c>
      <c r="H164" s="30" t="n">
        <v>734038</v>
      </c>
      <c r="I164" s="30" t="n">
        <v>875699</v>
      </c>
      <c r="J164" s="31" t="n">
        <v>0.0298959501087666</v>
      </c>
    </row>
    <row r="165" customFormat="false" ht="15" hidden="false" customHeight="false" outlineLevel="0" collapsed="false">
      <c r="A165" s="29" t="s">
        <v>107</v>
      </c>
      <c r="B165" s="14" t="s">
        <v>63</v>
      </c>
      <c r="C165" s="29" t="s">
        <v>951</v>
      </c>
      <c r="D165" s="29" t="s">
        <v>952</v>
      </c>
      <c r="E165" s="34" t="n">
        <v>174278020</v>
      </c>
      <c r="F165" s="34" t="n">
        <v>975089</v>
      </c>
      <c r="G165" s="17" t="n">
        <f aca="false">F165/E165</f>
        <v>0.00559501995719254</v>
      </c>
      <c r="H165" s="34" t="n">
        <v>583458</v>
      </c>
      <c r="I165" s="34" t="n">
        <v>-224905</v>
      </c>
      <c r="J165" s="35" t="n">
        <v>0.0344342142343521</v>
      </c>
    </row>
    <row r="166" customFormat="false" ht="15" hidden="false" customHeight="false" outlineLevel="0" collapsed="false">
      <c r="A166" s="28" t="s">
        <v>107</v>
      </c>
      <c r="B166" s="7" t="s">
        <v>63</v>
      </c>
      <c r="C166" s="28" t="s">
        <v>953</v>
      </c>
      <c r="D166" s="28" t="s">
        <v>954</v>
      </c>
      <c r="E166" s="30" t="n">
        <v>174611468</v>
      </c>
      <c r="F166" s="30" t="n">
        <v>826696</v>
      </c>
      <c r="G166" s="10" t="n">
        <f aca="false">F166/E166</f>
        <v>0.00473448857322476</v>
      </c>
      <c r="H166" s="30" t="n">
        <v>650315</v>
      </c>
      <c r="I166" s="30" t="n">
        <v>-31143</v>
      </c>
      <c r="J166" s="31" t="n">
        <v>0.0384964570403099</v>
      </c>
    </row>
    <row r="167" customFormat="false" ht="15" hidden="false" customHeight="false" outlineLevel="0" collapsed="false">
      <c r="A167" s="29" t="s">
        <v>103</v>
      </c>
      <c r="B167" s="14" t="s">
        <v>64</v>
      </c>
      <c r="C167" s="29" t="s">
        <v>933</v>
      </c>
      <c r="D167" s="29" t="s">
        <v>934</v>
      </c>
      <c r="E167" s="34" t="n">
        <v>175554803</v>
      </c>
      <c r="F167" s="34" t="n">
        <v>1504303</v>
      </c>
      <c r="G167" s="17" t="n">
        <f aca="false">F167/E167</f>
        <v>0.00856885128913277</v>
      </c>
      <c r="H167" s="34" t="n">
        <v>313530</v>
      </c>
      <c r="I167" s="34" t="n">
        <v>597055</v>
      </c>
      <c r="J167" s="35" t="n">
        <v>0.0384834930300713</v>
      </c>
    </row>
    <row r="168" customFormat="false" ht="15" hidden="false" customHeight="false" outlineLevel="0" collapsed="false">
      <c r="A168" s="28" t="s">
        <v>103</v>
      </c>
      <c r="B168" s="7" t="s">
        <v>64</v>
      </c>
      <c r="C168" s="28" t="s">
        <v>935</v>
      </c>
      <c r="D168" s="28" t="s">
        <v>936</v>
      </c>
      <c r="E168" s="30" t="n">
        <v>176319170</v>
      </c>
      <c r="F168" s="30" t="n">
        <v>728808</v>
      </c>
      <c r="G168" s="10" t="n">
        <f aca="false">F168/E168</f>
        <v>0.00413345865908965</v>
      </c>
      <c r="H168" s="30" t="n">
        <v>764367</v>
      </c>
      <c r="I168" s="30" t="n">
        <v>1508062</v>
      </c>
      <c r="J168" s="31" t="n">
        <v>0.0345430970191956</v>
      </c>
    </row>
    <row r="169" customFormat="false" ht="15" hidden="false" customHeight="false" outlineLevel="0" collapsed="false">
      <c r="A169" s="29" t="s">
        <v>103</v>
      </c>
      <c r="B169" s="14" t="s">
        <v>64</v>
      </c>
      <c r="C169" s="29" t="s">
        <v>937</v>
      </c>
      <c r="D169" s="29" t="s">
        <v>938</v>
      </c>
      <c r="E169" s="34" t="n">
        <v>176463027</v>
      </c>
      <c r="F169" s="34" t="n">
        <v>1072086</v>
      </c>
      <c r="G169" s="17" t="n">
        <f aca="false">F169/E169</f>
        <v>0.00607541431327708</v>
      </c>
      <c r="H169" s="34" t="n">
        <v>135417</v>
      </c>
      <c r="I169" s="34" t="n">
        <v>727088</v>
      </c>
      <c r="J169" s="35" t="n">
        <v>0.0313285514712334</v>
      </c>
    </row>
    <row r="170" customFormat="false" ht="15" hidden="false" customHeight="false" outlineLevel="0" collapsed="false">
      <c r="A170" s="28" t="s">
        <v>103</v>
      </c>
      <c r="B170" s="7" t="s">
        <v>64</v>
      </c>
      <c r="C170" s="28" t="s">
        <v>939</v>
      </c>
      <c r="D170" s="28" t="s">
        <v>940</v>
      </c>
      <c r="E170" s="30" t="n">
        <v>176620254</v>
      </c>
      <c r="F170" s="30" t="n">
        <v>413942</v>
      </c>
      <c r="G170" s="10" t="n">
        <f aca="false">F170/E170</f>
        <v>0.00234368364117515</v>
      </c>
      <c r="H170" s="30" t="n">
        <v>146254</v>
      </c>
      <c r="I170" s="30" t="n">
        <v>129352</v>
      </c>
      <c r="J170" s="31" t="n">
        <v>0.030790438875556</v>
      </c>
    </row>
    <row r="171" customFormat="false" ht="15" hidden="false" customHeight="false" outlineLevel="0" collapsed="false">
      <c r="A171" s="29" t="s">
        <v>103</v>
      </c>
      <c r="B171" s="14" t="s">
        <v>64</v>
      </c>
      <c r="C171" s="29" t="s">
        <v>941</v>
      </c>
      <c r="D171" s="29" t="s">
        <v>942</v>
      </c>
      <c r="E171" s="34" t="n">
        <v>175792878</v>
      </c>
      <c r="F171" s="34" t="n">
        <v>345468</v>
      </c>
      <c r="G171" s="17" t="n">
        <f aca="false">F171/E171</f>
        <v>0.00196519906796224</v>
      </c>
      <c r="H171" s="34" t="n">
        <v>-827376</v>
      </c>
      <c r="I171" s="34" t="n">
        <v>-683625</v>
      </c>
      <c r="J171" s="35" t="n">
        <v>0.030531145632267</v>
      </c>
    </row>
    <row r="172" customFormat="false" ht="15" hidden="false" customHeight="false" outlineLevel="0" collapsed="false">
      <c r="A172" s="28" t="s">
        <v>103</v>
      </c>
      <c r="B172" s="7" t="s">
        <v>64</v>
      </c>
      <c r="C172" s="28" t="s">
        <v>943</v>
      </c>
      <c r="D172" s="28" t="s">
        <v>944</v>
      </c>
      <c r="E172" s="30" t="n">
        <v>175201250</v>
      </c>
      <c r="F172" s="30" t="n">
        <v>238173</v>
      </c>
      <c r="G172" s="10" t="n">
        <f aca="false">F172/E172</f>
        <v>0.0013594252324113</v>
      </c>
      <c r="H172" s="30" t="n">
        <v>-591628</v>
      </c>
      <c r="I172" s="30" t="n">
        <v>-683556</v>
      </c>
      <c r="J172" s="31" t="n">
        <v>0.0310152117162943</v>
      </c>
    </row>
    <row r="173" customFormat="false" ht="15" hidden="false" customHeight="false" outlineLevel="0" collapsed="false">
      <c r="A173" s="29" t="s">
        <v>103</v>
      </c>
      <c r="B173" s="14" t="s">
        <v>64</v>
      </c>
      <c r="C173" s="29" t="s">
        <v>945</v>
      </c>
      <c r="D173" s="29" t="s">
        <v>946</v>
      </c>
      <c r="E173" s="34" t="n">
        <v>174719972</v>
      </c>
      <c r="F173" s="34" t="n">
        <v>201302</v>
      </c>
      <c r="G173" s="17" t="n">
        <f aca="false">F173/E173</f>
        <v>0.00115214075240351</v>
      </c>
      <c r="H173" s="34" t="n">
        <v>-481278</v>
      </c>
      <c r="I173" s="34" t="n">
        <v>-37526</v>
      </c>
      <c r="J173" s="35" t="n">
        <v>0.028704984113574</v>
      </c>
    </row>
    <row r="174" customFormat="false" ht="15" hidden="false" customHeight="false" outlineLevel="0" collapsed="false">
      <c r="A174" s="28" t="s">
        <v>103</v>
      </c>
      <c r="B174" s="7" t="s">
        <v>64</v>
      </c>
      <c r="C174" s="28" t="s">
        <v>947</v>
      </c>
      <c r="D174" s="28" t="s">
        <v>948</v>
      </c>
      <c r="E174" s="30" t="n">
        <v>174366125</v>
      </c>
      <c r="F174" s="30" t="n">
        <v>64208</v>
      </c>
      <c r="G174" s="10" t="n">
        <f aca="false">F174/E174</f>
        <v>0.000368236662941268</v>
      </c>
      <c r="H174" s="30" t="n">
        <v>-353847</v>
      </c>
      <c r="I174" s="30" t="n">
        <v>-867319</v>
      </c>
      <c r="J174" s="31" t="n">
        <v>0.0317080281674862</v>
      </c>
    </row>
    <row r="175" customFormat="false" ht="15" hidden="false" customHeight="false" outlineLevel="0" collapsed="false">
      <c r="A175" s="29" t="s">
        <v>103</v>
      </c>
      <c r="B175" s="14" t="s">
        <v>64</v>
      </c>
      <c r="C175" s="29" t="s">
        <v>949</v>
      </c>
      <c r="D175" s="29" t="s">
        <v>950</v>
      </c>
      <c r="E175" s="34" t="n">
        <v>174010504</v>
      </c>
      <c r="F175" s="34" t="n">
        <v>114751</v>
      </c>
      <c r="G175" s="17" t="n">
        <f aca="false">F175/E175</f>
        <v>0.000659448696269508</v>
      </c>
      <c r="H175" s="34" t="n">
        <v>-355621</v>
      </c>
      <c r="I175" s="34" t="n">
        <v>-1168078</v>
      </c>
      <c r="J175" s="35" t="n">
        <v>0.0363552942872047</v>
      </c>
    </row>
    <row r="176" customFormat="false" ht="15" hidden="false" customHeight="false" outlineLevel="0" collapsed="false">
      <c r="A176" s="28" t="s">
        <v>103</v>
      </c>
      <c r="B176" s="7" t="s">
        <v>64</v>
      </c>
      <c r="C176" s="28" t="s">
        <v>951</v>
      </c>
      <c r="D176" s="28" t="s">
        <v>952</v>
      </c>
      <c r="E176" s="30" t="n">
        <v>174005861</v>
      </c>
      <c r="F176" s="30" t="n">
        <v>255500</v>
      </c>
      <c r="G176" s="10" t="n">
        <f aca="false">F176/E176</f>
        <v>0.00146834134512285</v>
      </c>
      <c r="H176" s="30" t="n">
        <v>-4643</v>
      </c>
      <c r="I176" s="30" t="n">
        <v>-782382</v>
      </c>
      <c r="J176" s="31" t="n">
        <v>0.040912427008152</v>
      </c>
    </row>
    <row r="177" customFormat="false" ht="15" hidden="false" customHeight="false" outlineLevel="0" collapsed="false">
      <c r="A177" s="29" t="s">
        <v>103</v>
      </c>
      <c r="B177" s="14" t="s">
        <v>64</v>
      </c>
      <c r="C177" s="29" t="s">
        <v>953</v>
      </c>
      <c r="D177" s="29" t="s">
        <v>954</v>
      </c>
      <c r="E177" s="34" t="n">
        <v>173968377</v>
      </c>
      <c r="F177" s="34" t="n">
        <v>288972</v>
      </c>
      <c r="G177" s="17" t="n">
        <f aca="false">F177/E177</f>
        <v>0.00166106050411679</v>
      </c>
      <c r="H177" s="34" t="n">
        <v>83094</v>
      </c>
      <c r="I177" s="34" t="n">
        <v>-236680</v>
      </c>
      <c r="J177" s="35" t="n">
        <v>0.0404041633009911</v>
      </c>
    </row>
    <row r="178" customFormat="false" ht="15" hidden="false" customHeight="false" outlineLevel="0" collapsed="false">
      <c r="A178" s="28" t="s">
        <v>94</v>
      </c>
      <c r="B178" s="7" t="s">
        <v>64</v>
      </c>
      <c r="C178" s="28" t="s">
        <v>933</v>
      </c>
      <c r="D178" s="28" t="s">
        <v>934</v>
      </c>
      <c r="E178" s="30" t="n">
        <v>159778951</v>
      </c>
      <c r="F178" s="30" t="n">
        <v>1585904</v>
      </c>
      <c r="G178" s="10" t="n">
        <f aca="false">F178/E178</f>
        <v>0.0099256127923884</v>
      </c>
      <c r="H178" s="30" t="n">
        <v>1289689</v>
      </c>
      <c r="I178" s="30" t="n">
        <v>2067866</v>
      </c>
      <c r="J178" s="31" t="n">
        <v>0.0442865714430809</v>
      </c>
    </row>
    <row r="179" customFormat="false" ht="15" hidden="false" customHeight="false" outlineLevel="0" collapsed="false">
      <c r="A179" s="29" t="s">
        <v>94</v>
      </c>
      <c r="B179" s="14" t="s">
        <v>64</v>
      </c>
      <c r="C179" s="29" t="s">
        <v>935</v>
      </c>
      <c r="D179" s="29" t="s">
        <v>936</v>
      </c>
      <c r="E179" s="34" t="n">
        <v>161337086</v>
      </c>
      <c r="F179" s="34" t="n">
        <v>1429678</v>
      </c>
      <c r="G179" s="17" t="n">
        <f aca="false">F179/E179</f>
        <v>0.00886143437597478</v>
      </c>
      <c r="H179" s="34" t="n">
        <v>1558135</v>
      </c>
      <c r="I179" s="34" t="n">
        <v>1969460</v>
      </c>
      <c r="J179" s="35" t="n">
        <v>0.0413166880607605</v>
      </c>
    </row>
    <row r="180" customFormat="false" ht="15" hidden="false" customHeight="false" outlineLevel="0" collapsed="false">
      <c r="A180" s="28" t="s">
        <v>94</v>
      </c>
      <c r="B180" s="7" t="s">
        <v>64</v>
      </c>
      <c r="C180" s="28" t="s">
        <v>937</v>
      </c>
      <c r="D180" s="28" t="s">
        <v>938</v>
      </c>
      <c r="E180" s="30" t="n">
        <v>162428886</v>
      </c>
      <c r="F180" s="30" t="n">
        <v>922706</v>
      </c>
      <c r="G180" s="10" t="n">
        <f aca="false">F180/E180</f>
        <v>0.00568067677321877</v>
      </c>
      <c r="H180" s="30" t="n">
        <v>1081882</v>
      </c>
      <c r="I180" s="30" t="n">
        <v>1767340</v>
      </c>
      <c r="J180" s="31" t="n">
        <v>0.0364205464720726</v>
      </c>
    </row>
    <row r="181" customFormat="false" ht="15" hidden="false" customHeight="false" outlineLevel="0" collapsed="false">
      <c r="A181" s="29" t="s">
        <v>94</v>
      </c>
      <c r="B181" s="14" t="s">
        <v>64</v>
      </c>
      <c r="C181" s="29" t="s">
        <v>939</v>
      </c>
      <c r="D181" s="29" t="s">
        <v>940</v>
      </c>
      <c r="E181" s="34" t="n">
        <v>163023525</v>
      </c>
      <c r="F181" s="34" t="n">
        <v>703084</v>
      </c>
      <c r="G181" s="17" t="n">
        <f aca="false">F181/E181</f>
        <v>0.00431277633090071</v>
      </c>
      <c r="H181" s="34" t="n">
        <v>594639</v>
      </c>
      <c r="I181" s="34" t="n">
        <v>142865</v>
      </c>
      <c r="J181" s="35" t="n">
        <v>0.0392361171543598</v>
      </c>
    </row>
    <row r="182" customFormat="false" ht="15" hidden="false" customHeight="false" outlineLevel="0" collapsed="false">
      <c r="A182" s="28" t="s">
        <v>94</v>
      </c>
      <c r="B182" s="7" t="s">
        <v>64</v>
      </c>
      <c r="C182" s="28" t="s">
        <v>941</v>
      </c>
      <c r="D182" s="28" t="s">
        <v>942</v>
      </c>
      <c r="E182" s="30" t="n">
        <v>163665105</v>
      </c>
      <c r="F182" s="30" t="n">
        <v>430734</v>
      </c>
      <c r="G182" s="10" t="n">
        <f aca="false">F182/E182</f>
        <v>0.00263180107940541</v>
      </c>
      <c r="H182" s="30" t="n">
        <v>639118</v>
      </c>
      <c r="I182" s="30" t="n">
        <v>-1000076</v>
      </c>
      <c r="J182" s="31" t="n">
        <v>0.0490335077047348</v>
      </c>
    </row>
    <row r="183" customFormat="false" ht="15" hidden="false" customHeight="false" outlineLevel="0" collapsed="false">
      <c r="A183" s="29" t="s">
        <v>94</v>
      </c>
      <c r="B183" s="14" t="s">
        <v>64</v>
      </c>
      <c r="C183" s="29" t="s">
        <v>943</v>
      </c>
      <c r="D183" s="29" t="s">
        <v>944</v>
      </c>
      <c r="E183" s="34" t="n">
        <v>163604087</v>
      </c>
      <c r="F183" s="34" t="n">
        <v>718091</v>
      </c>
      <c r="G183" s="17" t="n">
        <f aca="false">F183/E183</f>
        <v>0.00438919964144906</v>
      </c>
      <c r="H183" s="34" t="n">
        <v>-61018</v>
      </c>
      <c r="I183" s="34" t="n">
        <v>816183</v>
      </c>
      <c r="J183" s="35" t="n">
        <v>0.04369006305933</v>
      </c>
    </row>
    <row r="184" customFormat="false" ht="15" hidden="false" customHeight="false" outlineLevel="0" collapsed="false">
      <c r="A184" s="28" t="s">
        <v>94</v>
      </c>
      <c r="B184" s="7" t="s">
        <v>64</v>
      </c>
      <c r="C184" s="28" t="s">
        <v>945</v>
      </c>
      <c r="D184" s="28" t="s">
        <v>946</v>
      </c>
      <c r="E184" s="30" t="n">
        <v>163849339</v>
      </c>
      <c r="F184" s="30" t="n">
        <v>1095204</v>
      </c>
      <c r="G184" s="10" t="n">
        <f aca="false">F184/E184</f>
        <v>0.00668421372148471</v>
      </c>
      <c r="H184" s="30" t="n">
        <v>245252</v>
      </c>
      <c r="I184" s="30" t="n">
        <v>1132022</v>
      </c>
      <c r="J184" s="31" t="n">
        <v>0.0382219739258289</v>
      </c>
    </row>
    <row r="185" customFormat="false" ht="15" hidden="false" customHeight="false" outlineLevel="0" collapsed="false">
      <c r="A185" s="29" t="s">
        <v>94</v>
      </c>
      <c r="B185" s="14" t="s">
        <v>64</v>
      </c>
      <c r="C185" s="29" t="s">
        <v>947</v>
      </c>
      <c r="D185" s="29" t="s">
        <v>948</v>
      </c>
      <c r="E185" s="34" t="n">
        <v>164549107</v>
      </c>
      <c r="F185" s="34" t="n">
        <v>628381</v>
      </c>
      <c r="G185" s="17" t="n">
        <f aca="false">F185/E185</f>
        <v>0.0038188052883204</v>
      </c>
      <c r="H185" s="34" t="n">
        <v>699768</v>
      </c>
      <c r="I185" s="34" t="n">
        <v>235609</v>
      </c>
      <c r="J185" s="35" t="n">
        <v>0.0408948138356209</v>
      </c>
    </row>
    <row r="186" customFormat="false" ht="15" hidden="false" customHeight="false" outlineLevel="0" collapsed="false">
      <c r="A186" s="28" t="s">
        <v>94</v>
      </c>
      <c r="B186" s="7" t="s">
        <v>64</v>
      </c>
      <c r="C186" s="28" t="s">
        <v>949</v>
      </c>
      <c r="D186" s="28" t="s">
        <v>950</v>
      </c>
      <c r="E186" s="30" t="n">
        <v>165034441</v>
      </c>
      <c r="F186" s="30" t="n">
        <v>526488</v>
      </c>
      <c r="G186" s="10" t="n">
        <f aca="false">F186/E186</f>
        <v>0.00319017046872053</v>
      </c>
      <c r="H186" s="30" t="n">
        <v>485334</v>
      </c>
      <c r="I186" s="30" t="n">
        <v>990814</v>
      </c>
      <c r="J186" s="31" t="n">
        <v>0.0377116724848747</v>
      </c>
    </row>
    <row r="187" customFormat="false" ht="15" hidden="false" customHeight="false" outlineLevel="0" collapsed="false">
      <c r="A187" s="29" t="s">
        <v>94</v>
      </c>
      <c r="B187" s="14" t="s">
        <v>64</v>
      </c>
      <c r="C187" s="29" t="s">
        <v>951</v>
      </c>
      <c r="D187" s="29" t="s">
        <v>952</v>
      </c>
      <c r="E187" s="34" t="n">
        <v>165219686</v>
      </c>
      <c r="F187" s="34" t="n">
        <v>1078943</v>
      </c>
      <c r="G187" s="17" t="n">
        <f aca="false">F187/E187</f>
        <v>0.00653035377394435</v>
      </c>
      <c r="H187" s="34" t="n">
        <v>185245</v>
      </c>
      <c r="I187" s="34" t="n">
        <v>-567203</v>
      </c>
      <c r="J187" s="35" t="n">
        <v>0.0422236248850822</v>
      </c>
    </row>
    <row r="188" customFormat="false" ht="15" hidden="false" customHeight="false" outlineLevel="0" collapsed="false">
      <c r="A188" s="28" t="s">
        <v>94</v>
      </c>
      <c r="B188" s="7" t="s">
        <v>64</v>
      </c>
      <c r="C188" s="28" t="s">
        <v>953</v>
      </c>
      <c r="D188" s="28" t="s">
        <v>954</v>
      </c>
      <c r="E188" s="30" t="n">
        <v>165377988</v>
      </c>
      <c r="F188" s="30" t="n">
        <v>1245969</v>
      </c>
      <c r="G188" s="10" t="n">
        <f aca="false">F188/E188</f>
        <v>0.00753406795588782</v>
      </c>
      <c r="H188" s="30" t="n">
        <v>344209</v>
      </c>
      <c r="I188" s="30" t="n">
        <v>155769</v>
      </c>
      <c r="J188" s="31" t="n">
        <v>0.044304434210062</v>
      </c>
    </row>
    <row r="189" customFormat="false" ht="15" hidden="false" customHeight="false" outlineLevel="0" collapsed="false">
      <c r="A189" s="29" t="s">
        <v>99</v>
      </c>
      <c r="B189" s="14" t="s">
        <v>61</v>
      </c>
      <c r="C189" s="29" t="s">
        <v>933</v>
      </c>
      <c r="D189" s="29" t="s">
        <v>934</v>
      </c>
      <c r="E189" s="34" t="n">
        <v>161405631</v>
      </c>
      <c r="F189" s="34" t="n">
        <v>687600</v>
      </c>
      <c r="G189" s="17" t="n">
        <f aca="false">F189/E189</f>
        <v>0.00426007442082365</v>
      </c>
      <c r="H189" s="34" t="n">
        <v>1052010</v>
      </c>
      <c r="I189" s="34" t="n">
        <v>2114949</v>
      </c>
      <c r="J189" s="35" t="n">
        <v>0.0301328338682652</v>
      </c>
    </row>
    <row r="190" customFormat="false" ht="15" hidden="false" customHeight="false" outlineLevel="0" collapsed="false">
      <c r="A190" s="28" t="s">
        <v>99</v>
      </c>
      <c r="B190" s="7" t="s">
        <v>61</v>
      </c>
      <c r="C190" s="28" t="s">
        <v>935</v>
      </c>
      <c r="D190" s="28" t="s">
        <v>936</v>
      </c>
      <c r="E190" s="30" t="n">
        <v>162371278</v>
      </c>
      <c r="F190" s="30" t="n">
        <v>572779</v>
      </c>
      <c r="G190" s="10" t="n">
        <f aca="false">F190/E190</f>
        <v>0.00352758817356848</v>
      </c>
      <c r="H190" s="30" t="n">
        <v>944578</v>
      </c>
      <c r="I190" s="30" t="n">
        <v>568343</v>
      </c>
      <c r="J190" s="31" t="n">
        <v>0.032411728054285</v>
      </c>
    </row>
    <row r="191" customFormat="false" ht="15" hidden="false" customHeight="false" outlineLevel="0" collapsed="false">
      <c r="A191" s="29" t="s">
        <v>99</v>
      </c>
      <c r="B191" s="14" t="s">
        <v>61</v>
      </c>
      <c r="C191" s="29" t="s">
        <v>937</v>
      </c>
      <c r="D191" s="29" t="s">
        <v>938</v>
      </c>
      <c r="E191" s="34" t="n">
        <v>162902040</v>
      </c>
      <c r="F191" s="34" t="n">
        <v>389100</v>
      </c>
      <c r="G191" s="17" t="n">
        <f aca="false">F191/E191</f>
        <v>0.00238855204023228</v>
      </c>
      <c r="H191" s="34" t="n">
        <v>521662</v>
      </c>
      <c r="I191" s="34" t="n">
        <v>667978</v>
      </c>
      <c r="J191" s="35" t="n">
        <v>0.0314030796289444</v>
      </c>
    </row>
    <row r="192" customFormat="false" ht="15" hidden="false" customHeight="false" outlineLevel="0" collapsed="false">
      <c r="A192" s="28" t="s">
        <v>99</v>
      </c>
      <c r="B192" s="7" t="s">
        <v>61</v>
      </c>
      <c r="C192" s="28" t="s">
        <v>939</v>
      </c>
      <c r="D192" s="28" t="s">
        <v>940</v>
      </c>
      <c r="E192" s="30" t="n">
        <v>162864354</v>
      </c>
      <c r="F192" s="30" t="n">
        <v>365925</v>
      </c>
      <c r="G192" s="10" t="n">
        <f aca="false">F192/E192</f>
        <v>0.00224680840842558</v>
      </c>
      <c r="H192" s="30" t="n">
        <v>-41202</v>
      </c>
      <c r="I192" s="30" t="n">
        <v>-1509731</v>
      </c>
      <c r="J192" s="31" t="n">
        <v>0.0404296331107616</v>
      </c>
    </row>
    <row r="193" customFormat="false" ht="15" hidden="false" customHeight="false" outlineLevel="0" collapsed="false">
      <c r="A193" s="29" t="s">
        <v>99</v>
      </c>
      <c r="B193" s="14" t="s">
        <v>61</v>
      </c>
      <c r="C193" s="29" t="s">
        <v>941</v>
      </c>
      <c r="D193" s="29" t="s">
        <v>942</v>
      </c>
      <c r="E193" s="34" t="n">
        <v>162584251</v>
      </c>
      <c r="F193" s="34" t="n">
        <v>235452</v>
      </c>
      <c r="G193" s="17" t="n">
        <f aca="false">F193/E193</f>
        <v>0.0014481845477149</v>
      </c>
      <c r="H193" s="34" t="n">
        <v>-475894</v>
      </c>
      <c r="I193" s="34" t="n">
        <v>-1198559</v>
      </c>
      <c r="J193" s="35" t="n">
        <v>0.0450983420014381</v>
      </c>
    </row>
    <row r="194" customFormat="false" ht="15" hidden="false" customHeight="false" outlineLevel="0" collapsed="false">
      <c r="A194" s="28" t="s">
        <v>99</v>
      </c>
      <c r="B194" s="7" t="s">
        <v>61</v>
      </c>
      <c r="C194" s="28" t="s">
        <v>943</v>
      </c>
      <c r="D194" s="28" t="s">
        <v>944</v>
      </c>
      <c r="E194" s="30" t="n">
        <v>162735560</v>
      </c>
      <c r="F194" s="30" t="n">
        <v>190168</v>
      </c>
      <c r="G194" s="10" t="n">
        <f aca="false">F194/E194</f>
        <v>0.0011685706553626</v>
      </c>
      <c r="H194" s="30" t="n">
        <v>151309</v>
      </c>
      <c r="I194" s="30" t="n">
        <v>854353</v>
      </c>
      <c r="J194" s="31" t="n">
        <v>0.0407362468540668</v>
      </c>
    </row>
    <row r="195" customFormat="false" ht="15" hidden="false" customHeight="false" outlineLevel="0" collapsed="false">
      <c r="A195" s="29" t="s">
        <v>99</v>
      </c>
      <c r="B195" s="14" t="s">
        <v>61</v>
      </c>
      <c r="C195" s="29" t="s">
        <v>945</v>
      </c>
      <c r="D195" s="29" t="s">
        <v>946</v>
      </c>
      <c r="E195" s="34" t="n">
        <v>162718202</v>
      </c>
      <c r="F195" s="34" t="n">
        <v>332385</v>
      </c>
      <c r="G195" s="17" t="n">
        <f aca="false">F195/E195</f>
        <v>0.00204270324963399</v>
      </c>
      <c r="H195" s="34" t="n">
        <v>-17358</v>
      </c>
      <c r="I195" s="34" t="n">
        <v>243320</v>
      </c>
      <c r="J195" s="35" t="n">
        <v>0.0391385704278946</v>
      </c>
    </row>
    <row r="196" customFormat="false" ht="15" hidden="false" customHeight="false" outlineLevel="0" collapsed="false">
      <c r="A196" s="28" t="s">
        <v>99</v>
      </c>
      <c r="B196" s="7" t="s">
        <v>61</v>
      </c>
      <c r="C196" s="28" t="s">
        <v>947</v>
      </c>
      <c r="D196" s="28" t="s">
        <v>948</v>
      </c>
      <c r="E196" s="30" t="n">
        <v>162817639</v>
      </c>
      <c r="F196" s="30" t="n">
        <v>352596</v>
      </c>
      <c r="G196" s="10" t="n">
        <f aca="false">F196/E196</f>
        <v>0.00216558845936834</v>
      </c>
      <c r="H196" s="30" t="n">
        <v>99437</v>
      </c>
      <c r="I196" s="30" t="n">
        <v>156295</v>
      </c>
      <c r="J196" s="31" t="n">
        <v>0.0387654565274715</v>
      </c>
    </row>
    <row r="197" customFormat="false" ht="15" hidden="false" customHeight="false" outlineLevel="0" collapsed="false">
      <c r="A197" s="29" t="s">
        <v>99</v>
      </c>
      <c r="B197" s="14" t="s">
        <v>61</v>
      </c>
      <c r="C197" s="29" t="s">
        <v>949</v>
      </c>
      <c r="D197" s="29" t="s">
        <v>950</v>
      </c>
      <c r="E197" s="34" t="n">
        <v>163184385</v>
      </c>
      <c r="F197" s="34" t="n">
        <v>374058</v>
      </c>
      <c r="G197" s="17" t="n">
        <f aca="false">F197/E197</f>
        <v>0.00229224138081594</v>
      </c>
      <c r="H197" s="34" t="n">
        <v>366746</v>
      </c>
      <c r="I197" s="34" t="n">
        <v>528265</v>
      </c>
      <c r="J197" s="35" t="n">
        <v>0.0376885384321213</v>
      </c>
    </row>
    <row r="198" customFormat="false" ht="15" hidden="false" customHeight="false" outlineLevel="0" collapsed="false">
      <c r="A198" s="28" t="s">
        <v>99</v>
      </c>
      <c r="B198" s="7" t="s">
        <v>61</v>
      </c>
      <c r="C198" s="28" t="s">
        <v>951</v>
      </c>
      <c r="D198" s="28" t="s">
        <v>952</v>
      </c>
      <c r="E198" s="30" t="n">
        <v>163162583</v>
      </c>
      <c r="F198" s="30" t="n">
        <v>207121</v>
      </c>
      <c r="G198" s="10" t="n">
        <f aca="false">F198/E198</f>
        <v>0.00126941481430212</v>
      </c>
      <c r="H198" s="30" t="n">
        <v>-21802</v>
      </c>
      <c r="I198" s="30" t="n">
        <v>-906198</v>
      </c>
      <c r="J198" s="31" t="n">
        <v>0.0431139096617699</v>
      </c>
    </row>
    <row r="199" customFormat="false" ht="15" hidden="false" customHeight="false" outlineLevel="0" collapsed="false">
      <c r="A199" s="29" t="s">
        <v>99</v>
      </c>
      <c r="B199" s="14" t="s">
        <v>61</v>
      </c>
      <c r="C199" s="29" t="s">
        <v>953</v>
      </c>
      <c r="D199" s="29" t="s">
        <v>954</v>
      </c>
      <c r="E199" s="34" t="n">
        <v>163229663</v>
      </c>
      <c r="F199" s="34" t="n">
        <v>311713</v>
      </c>
      <c r="G199" s="17" t="n">
        <f aca="false">F199/E199</f>
        <v>0.0019096590305403</v>
      </c>
      <c r="H199" s="34" t="n">
        <v>-106433</v>
      </c>
      <c r="I199" s="34" t="n">
        <v>-116717</v>
      </c>
      <c r="J199" s="35" t="n">
        <v>0.0426761098206043</v>
      </c>
    </row>
    <row r="200" customFormat="false" ht="15" hidden="false" customHeight="false" outlineLevel="0" collapsed="false">
      <c r="A200" s="28" t="s">
        <v>104</v>
      </c>
      <c r="B200" s="7" t="s">
        <v>63</v>
      </c>
      <c r="C200" s="28" t="s">
        <v>933</v>
      </c>
      <c r="D200" s="28" t="s">
        <v>934</v>
      </c>
      <c r="E200" s="30" t="n">
        <v>146180789</v>
      </c>
      <c r="F200" s="30" t="n">
        <v>1526812</v>
      </c>
      <c r="G200" s="10" t="n">
        <f aca="false">F200/E200</f>
        <v>0.0104446829877215</v>
      </c>
      <c r="H200" s="30" t="n">
        <v>1526845</v>
      </c>
      <c r="I200" s="30" t="n">
        <v>2394621</v>
      </c>
      <c r="J200" s="31" t="n">
        <v>0.046615693718195</v>
      </c>
    </row>
    <row r="201" customFormat="false" ht="15" hidden="false" customHeight="false" outlineLevel="0" collapsed="false">
      <c r="A201" s="29" t="s">
        <v>104</v>
      </c>
      <c r="B201" s="14" t="s">
        <v>63</v>
      </c>
      <c r="C201" s="29" t="s">
        <v>935</v>
      </c>
      <c r="D201" s="29" t="s">
        <v>936</v>
      </c>
      <c r="E201" s="34" t="n">
        <v>148453357</v>
      </c>
      <c r="F201" s="34" t="n">
        <v>1517204</v>
      </c>
      <c r="G201" s="17" t="n">
        <f aca="false">F201/E201</f>
        <v>0.0102200720189844</v>
      </c>
      <c r="H201" s="34" t="n">
        <v>2220328</v>
      </c>
      <c r="I201" s="34" t="n">
        <v>2966022</v>
      </c>
      <c r="J201" s="35" t="n">
        <v>0.0408789999783039</v>
      </c>
    </row>
    <row r="202" customFormat="false" ht="15" hidden="false" customHeight="false" outlineLevel="0" collapsed="false">
      <c r="A202" s="28" t="s">
        <v>104</v>
      </c>
      <c r="B202" s="7" t="s">
        <v>63</v>
      </c>
      <c r="C202" s="28" t="s">
        <v>937</v>
      </c>
      <c r="D202" s="28" t="s">
        <v>938</v>
      </c>
      <c r="E202" s="30" t="n">
        <v>150298417</v>
      </c>
      <c r="F202" s="30" t="n">
        <v>1379239</v>
      </c>
      <c r="G202" s="10" t="n">
        <f aca="false">F202/E202</f>
        <v>0.0091766701707843</v>
      </c>
      <c r="H202" s="30" t="n">
        <v>1845060</v>
      </c>
      <c r="I202" s="30" t="n">
        <v>1946059</v>
      </c>
      <c r="J202" s="31" t="n">
        <v>0.0400125421583652</v>
      </c>
    </row>
    <row r="203" customFormat="false" ht="15" hidden="false" customHeight="false" outlineLevel="0" collapsed="false">
      <c r="A203" s="29" t="s">
        <v>104</v>
      </c>
      <c r="B203" s="14" t="s">
        <v>63</v>
      </c>
      <c r="C203" s="29" t="s">
        <v>939</v>
      </c>
      <c r="D203" s="29" t="s">
        <v>940</v>
      </c>
      <c r="E203" s="34" t="n">
        <v>151866049</v>
      </c>
      <c r="F203" s="34" t="n">
        <v>871160</v>
      </c>
      <c r="G203" s="17" t="n">
        <f aca="false">F203/E203</f>
        <v>0.00573637100416038</v>
      </c>
      <c r="H203" s="34" t="n">
        <v>1561673</v>
      </c>
      <c r="I203" s="34" t="n">
        <v>1328044</v>
      </c>
      <c r="J203" s="35" t="n">
        <v>0.0408858470618725</v>
      </c>
    </row>
    <row r="204" customFormat="false" ht="15" hidden="false" customHeight="false" outlineLevel="0" collapsed="false">
      <c r="A204" s="28" t="s">
        <v>104</v>
      </c>
      <c r="B204" s="7" t="s">
        <v>63</v>
      </c>
      <c r="C204" s="28" t="s">
        <v>941</v>
      </c>
      <c r="D204" s="28" t="s">
        <v>942</v>
      </c>
      <c r="E204" s="30" t="n">
        <v>153035712</v>
      </c>
      <c r="F204" s="30" t="n">
        <v>951865</v>
      </c>
      <c r="G204" s="10" t="n">
        <f aca="false">F204/E204</f>
        <v>0.00621988807422937</v>
      </c>
      <c r="H204" s="30" t="n">
        <v>987831</v>
      </c>
      <c r="I204" s="30" t="n">
        <v>249853</v>
      </c>
      <c r="J204" s="31" t="n">
        <v>0.045381598174572</v>
      </c>
    </row>
    <row r="205" customFormat="false" ht="15" hidden="false" customHeight="false" outlineLevel="0" collapsed="false">
      <c r="A205" s="29" t="s">
        <v>104</v>
      </c>
      <c r="B205" s="14" t="s">
        <v>63</v>
      </c>
      <c r="C205" s="29" t="s">
        <v>943</v>
      </c>
      <c r="D205" s="29" t="s">
        <v>944</v>
      </c>
      <c r="E205" s="34" t="n">
        <v>153809847</v>
      </c>
      <c r="F205" s="34" t="n">
        <v>1058716</v>
      </c>
      <c r="G205" s="17" t="n">
        <f aca="false">F205/E205</f>
        <v>0.00688327841584811</v>
      </c>
      <c r="H205" s="34" t="n">
        <v>774135</v>
      </c>
      <c r="I205" s="34" t="n">
        <v>1871095</v>
      </c>
      <c r="J205" s="35" t="n">
        <v>0.0380505882203579</v>
      </c>
    </row>
    <row r="206" customFormat="false" ht="15" hidden="false" customHeight="false" outlineLevel="0" collapsed="false">
      <c r="A206" s="28" t="s">
        <v>104</v>
      </c>
      <c r="B206" s="7" t="s">
        <v>63</v>
      </c>
      <c r="C206" s="28" t="s">
        <v>945</v>
      </c>
      <c r="D206" s="28" t="s">
        <v>946</v>
      </c>
      <c r="E206" s="30" t="n">
        <v>154580148</v>
      </c>
      <c r="F206" s="30" t="n">
        <v>1909008</v>
      </c>
      <c r="G206" s="10" t="n">
        <f aca="false">F206/E206</f>
        <v>0.0123496323732333</v>
      </c>
      <c r="H206" s="30" t="n">
        <v>770301</v>
      </c>
      <c r="I206" s="30" t="n">
        <v>898939</v>
      </c>
      <c r="J206" s="31" t="n">
        <v>0.0370287969708443</v>
      </c>
    </row>
    <row r="207" customFormat="false" ht="15" hidden="false" customHeight="false" outlineLevel="0" collapsed="false">
      <c r="A207" s="29" t="s">
        <v>104</v>
      </c>
      <c r="B207" s="14" t="s">
        <v>63</v>
      </c>
      <c r="C207" s="29" t="s">
        <v>947</v>
      </c>
      <c r="D207" s="29" t="s">
        <v>948</v>
      </c>
      <c r="E207" s="34" t="n">
        <v>156285146</v>
      </c>
      <c r="F207" s="34" t="n">
        <v>1133771</v>
      </c>
      <c r="G207" s="17" t="n">
        <f aca="false">F207/E207</f>
        <v>0.00725450261280749</v>
      </c>
      <c r="H207" s="34" t="n">
        <v>1704998</v>
      </c>
      <c r="I207" s="34" t="n">
        <v>2216675</v>
      </c>
      <c r="J207" s="35" t="n">
        <v>0.0333308316767216</v>
      </c>
    </row>
    <row r="208" customFormat="false" ht="15" hidden="false" customHeight="false" outlineLevel="0" collapsed="false">
      <c r="A208" s="28" t="s">
        <v>104</v>
      </c>
      <c r="B208" s="7" t="s">
        <v>63</v>
      </c>
      <c r="C208" s="28" t="s">
        <v>949</v>
      </c>
      <c r="D208" s="28" t="s">
        <v>950</v>
      </c>
      <c r="E208" s="30" t="n">
        <v>157267866</v>
      </c>
      <c r="F208" s="30" t="n">
        <v>956940</v>
      </c>
      <c r="G208" s="10" t="n">
        <f aca="false">F208/E208</f>
        <v>0.00608477767479849</v>
      </c>
      <c r="H208" s="30" t="n">
        <v>982720</v>
      </c>
      <c r="I208" s="30" t="n">
        <v>913661</v>
      </c>
      <c r="J208" s="31" t="n">
        <v>0.0335853658616543</v>
      </c>
    </row>
    <row r="209" customFormat="false" ht="15" hidden="false" customHeight="false" outlineLevel="0" collapsed="false">
      <c r="A209" s="29" t="s">
        <v>104</v>
      </c>
      <c r="B209" s="14" t="s">
        <v>63</v>
      </c>
      <c r="C209" s="29" t="s">
        <v>951</v>
      </c>
      <c r="D209" s="29" t="s">
        <v>952</v>
      </c>
      <c r="E209" s="34" t="n">
        <v>158317495</v>
      </c>
      <c r="F209" s="34" t="n">
        <v>1224074</v>
      </c>
      <c r="G209" s="17" t="n">
        <f aca="false">F209/E209</f>
        <v>0.0077317671050821</v>
      </c>
      <c r="H209" s="34" t="n">
        <v>1049629</v>
      </c>
      <c r="I209" s="34" t="n">
        <v>331230</v>
      </c>
      <c r="J209" s="35" t="n">
        <v>0.037900410592556</v>
      </c>
    </row>
    <row r="210" customFormat="false" ht="15" hidden="false" customHeight="false" outlineLevel="0" collapsed="false">
      <c r="A210" s="28" t="s">
        <v>104</v>
      </c>
      <c r="B210" s="7" t="s">
        <v>63</v>
      </c>
      <c r="C210" s="28" t="s">
        <v>953</v>
      </c>
      <c r="D210" s="28" t="s">
        <v>954</v>
      </c>
      <c r="E210" s="30" t="n">
        <v>158820805</v>
      </c>
      <c r="F210" s="30" t="n">
        <v>696261</v>
      </c>
      <c r="G210" s="10" t="n">
        <f aca="false">F210/E210</f>
        <v>0.00438394075637635</v>
      </c>
      <c r="H210" s="30" t="n">
        <v>1035129</v>
      </c>
      <c r="I210" s="30" t="n">
        <v>1133198</v>
      </c>
      <c r="J210" s="31" t="n">
        <v>0.0393357910215855</v>
      </c>
    </row>
    <row r="211" customFormat="false" ht="15" hidden="false" customHeight="false" outlineLevel="0" collapsed="false">
      <c r="A211" s="29" t="s">
        <v>96</v>
      </c>
      <c r="B211" s="14" t="s">
        <v>61</v>
      </c>
      <c r="C211" s="29" t="s">
        <v>933</v>
      </c>
      <c r="D211" s="29" t="s">
        <v>934</v>
      </c>
      <c r="E211" s="34" t="n">
        <v>153360585</v>
      </c>
      <c r="F211" s="34" t="n">
        <v>937865</v>
      </c>
      <c r="G211" s="17" t="n">
        <f aca="false">F211/E211</f>
        <v>0.00611542398589572</v>
      </c>
      <c r="H211" s="34" t="n">
        <v>226701</v>
      </c>
      <c r="I211" s="34" t="n">
        <v>723386</v>
      </c>
      <c r="J211" s="35" t="n">
        <v>0.0342399701476097</v>
      </c>
    </row>
    <row r="212" customFormat="false" ht="15" hidden="false" customHeight="false" outlineLevel="0" collapsed="false">
      <c r="A212" s="28" t="s">
        <v>96</v>
      </c>
      <c r="B212" s="7" t="s">
        <v>61</v>
      </c>
      <c r="C212" s="28" t="s">
        <v>935</v>
      </c>
      <c r="D212" s="28" t="s">
        <v>936</v>
      </c>
      <c r="E212" s="30" t="n">
        <v>154084970</v>
      </c>
      <c r="F212" s="30" t="n">
        <v>712854</v>
      </c>
      <c r="G212" s="10" t="n">
        <f aca="false">F212/E212</f>
        <v>0.00462636946354988</v>
      </c>
      <c r="H212" s="30" t="n">
        <v>669721</v>
      </c>
      <c r="I212" s="30" t="n">
        <v>-319071</v>
      </c>
      <c r="J212" s="31" t="n">
        <v>0.0407087206840515</v>
      </c>
    </row>
    <row r="213" customFormat="false" ht="15" hidden="false" customHeight="false" outlineLevel="0" collapsed="false">
      <c r="A213" s="29" t="s">
        <v>96</v>
      </c>
      <c r="B213" s="14" t="s">
        <v>61</v>
      </c>
      <c r="C213" s="29" t="s">
        <v>937</v>
      </c>
      <c r="D213" s="29" t="s">
        <v>938</v>
      </c>
      <c r="E213" s="34" t="n">
        <v>154672056</v>
      </c>
      <c r="F213" s="34" t="n">
        <v>275513</v>
      </c>
      <c r="G213" s="17" t="n">
        <f aca="false">F213/E213</f>
        <v>0.00178127198360899</v>
      </c>
      <c r="H213" s="34" t="n">
        <v>582086</v>
      </c>
      <c r="I213" s="34" t="n">
        <v>1229024</v>
      </c>
      <c r="J213" s="35" t="n">
        <v>0.036378026008606</v>
      </c>
    </row>
    <row r="214" customFormat="false" ht="15" hidden="false" customHeight="false" outlineLevel="0" collapsed="false">
      <c r="A214" s="28" t="s">
        <v>96</v>
      </c>
      <c r="B214" s="7" t="s">
        <v>61</v>
      </c>
      <c r="C214" s="28" t="s">
        <v>939</v>
      </c>
      <c r="D214" s="28" t="s">
        <v>940</v>
      </c>
      <c r="E214" s="30" t="n">
        <v>154831506</v>
      </c>
      <c r="F214" s="30" t="n">
        <v>399422</v>
      </c>
      <c r="G214" s="10" t="n">
        <f aca="false">F214/E214</f>
        <v>0.00257972043493525</v>
      </c>
      <c r="H214" s="30" t="n">
        <v>136364</v>
      </c>
      <c r="I214" s="30" t="n">
        <v>-707397</v>
      </c>
      <c r="J214" s="31" t="n">
        <v>0.0418070591986179</v>
      </c>
    </row>
    <row r="215" customFormat="false" ht="15" hidden="false" customHeight="false" outlineLevel="0" collapsed="false">
      <c r="A215" s="29" t="s">
        <v>96</v>
      </c>
      <c r="B215" s="14" t="s">
        <v>61</v>
      </c>
      <c r="C215" s="29" t="s">
        <v>941</v>
      </c>
      <c r="D215" s="29" t="s">
        <v>942</v>
      </c>
      <c r="E215" s="34" t="n">
        <v>154814873</v>
      </c>
      <c r="F215" s="34" t="n">
        <v>586809</v>
      </c>
      <c r="G215" s="17" t="n">
        <f aca="false">F215/E215</f>
        <v>0.00379039163763032</v>
      </c>
      <c r="H215" s="34" t="n">
        <v>-16633</v>
      </c>
      <c r="I215" s="34" t="n">
        <v>-549204</v>
      </c>
      <c r="J215" s="35" t="n">
        <v>0.0452538169920444</v>
      </c>
    </row>
    <row r="216" customFormat="false" ht="15" hidden="false" customHeight="false" outlineLevel="0" collapsed="false">
      <c r="A216" s="28" t="s">
        <v>96</v>
      </c>
      <c r="B216" s="7" t="s">
        <v>61</v>
      </c>
      <c r="C216" s="28" t="s">
        <v>943</v>
      </c>
      <c r="D216" s="28" t="s">
        <v>944</v>
      </c>
      <c r="E216" s="30" t="n">
        <v>154883694</v>
      </c>
      <c r="F216" s="30" t="n">
        <v>755967</v>
      </c>
      <c r="G216" s="10" t="n">
        <f aca="false">F216/E216</f>
        <v>0.0048808688666736</v>
      </c>
      <c r="H216" s="30" t="n">
        <v>68821</v>
      </c>
      <c r="I216" s="30" t="n">
        <v>427795</v>
      </c>
      <c r="J216" s="31" t="n">
        <v>0.0426953472197056</v>
      </c>
    </row>
    <row r="217" customFormat="false" ht="15" hidden="false" customHeight="false" outlineLevel="0" collapsed="false">
      <c r="A217" s="29" t="s">
        <v>96</v>
      </c>
      <c r="B217" s="14" t="s">
        <v>61</v>
      </c>
      <c r="C217" s="29" t="s">
        <v>945</v>
      </c>
      <c r="D217" s="29" t="s">
        <v>946</v>
      </c>
      <c r="E217" s="34" t="n">
        <v>154506114</v>
      </c>
      <c r="F217" s="34" t="n">
        <v>519568</v>
      </c>
      <c r="G217" s="17" t="n">
        <f aca="false">F217/E217</f>
        <v>0.00336276660223297</v>
      </c>
      <c r="H217" s="34" t="n">
        <v>-377580</v>
      </c>
      <c r="I217" s="34" t="n">
        <v>-268977</v>
      </c>
      <c r="J217" s="35" t="n">
        <v>0.042317982763052</v>
      </c>
    </row>
    <row r="218" customFormat="false" ht="15" hidden="false" customHeight="false" outlineLevel="0" collapsed="false">
      <c r="A218" s="28" t="s">
        <v>96</v>
      </c>
      <c r="B218" s="7" t="s">
        <v>61</v>
      </c>
      <c r="C218" s="28" t="s">
        <v>947</v>
      </c>
      <c r="D218" s="28" t="s">
        <v>948</v>
      </c>
      <c r="E218" s="30" t="n">
        <v>154368230</v>
      </c>
      <c r="F218" s="30" t="n">
        <v>486202</v>
      </c>
      <c r="G218" s="10" t="n">
        <f aca="false">F218/E218</f>
        <v>0.00314962476411111</v>
      </c>
      <c r="H218" s="30" t="n">
        <v>-137884</v>
      </c>
      <c r="I218" s="30" t="n">
        <v>299874</v>
      </c>
      <c r="J218" s="31" t="n">
        <v>0.039519976824522</v>
      </c>
    </row>
    <row r="219" customFormat="false" ht="15" hidden="false" customHeight="false" outlineLevel="0" collapsed="false">
      <c r="A219" s="29" t="s">
        <v>96</v>
      </c>
      <c r="B219" s="14" t="s">
        <v>61</v>
      </c>
      <c r="C219" s="29" t="s">
        <v>949</v>
      </c>
      <c r="D219" s="29" t="s">
        <v>950</v>
      </c>
      <c r="E219" s="34" t="n">
        <v>154904634</v>
      </c>
      <c r="F219" s="34" t="n">
        <v>150526</v>
      </c>
      <c r="G219" s="17" t="n">
        <f aca="false">F219/E219</f>
        <v>0.000971733356924622</v>
      </c>
      <c r="H219" s="34" t="n">
        <v>536404</v>
      </c>
      <c r="I219" s="34" t="n">
        <v>38114</v>
      </c>
      <c r="J219" s="35" t="n">
        <v>0.0425998829305172</v>
      </c>
    </row>
    <row r="220" customFormat="false" ht="15" hidden="false" customHeight="false" outlineLevel="0" collapsed="false">
      <c r="A220" s="28" t="s">
        <v>96</v>
      </c>
      <c r="B220" s="7" t="s">
        <v>61</v>
      </c>
      <c r="C220" s="28" t="s">
        <v>951</v>
      </c>
      <c r="D220" s="28" t="s">
        <v>952</v>
      </c>
      <c r="E220" s="30" t="n">
        <v>154615015</v>
      </c>
      <c r="F220" s="30" t="n">
        <v>620623</v>
      </c>
      <c r="G220" s="10" t="n">
        <f aca="false">F220/E220</f>
        <v>0.00401398919762094</v>
      </c>
      <c r="H220" s="30" t="n">
        <v>-289619</v>
      </c>
      <c r="I220" s="30" t="n">
        <v>-475181</v>
      </c>
      <c r="J220" s="31" t="n">
        <v>0.0438798330724239</v>
      </c>
    </row>
    <row r="221" customFormat="false" ht="15" hidden="false" customHeight="false" outlineLevel="0" collapsed="false">
      <c r="A221" s="29" t="s">
        <v>96</v>
      </c>
      <c r="B221" s="14" t="s">
        <v>61</v>
      </c>
      <c r="C221" s="29" t="s">
        <v>953</v>
      </c>
      <c r="D221" s="29" t="s">
        <v>954</v>
      </c>
      <c r="E221" s="34" t="n">
        <v>154777690</v>
      </c>
      <c r="F221" s="34" t="n">
        <v>878486</v>
      </c>
      <c r="G221" s="17" t="n">
        <f aca="false">F221/E221</f>
        <v>0.00567579216358637</v>
      </c>
      <c r="H221" s="34" t="n">
        <v>10576</v>
      </c>
      <c r="I221" s="34" t="n">
        <v>-65631</v>
      </c>
      <c r="J221" s="35" t="n">
        <v>0.0437127649784088</v>
      </c>
    </row>
    <row r="222" customFormat="false" ht="15" hidden="false" customHeight="false" outlineLevel="0" collapsed="false">
      <c r="A222" s="28" t="s">
        <v>115</v>
      </c>
      <c r="B222" s="7" t="s">
        <v>63</v>
      </c>
      <c r="C222" s="28" t="s">
        <v>933</v>
      </c>
      <c r="D222" s="28" t="s">
        <v>934</v>
      </c>
      <c r="E222" s="30" t="n">
        <v>145525685</v>
      </c>
      <c r="F222" s="30" t="n">
        <v>1354188</v>
      </c>
      <c r="G222" s="10" t="n">
        <f aca="false">F222/E222</f>
        <v>0.009305491329589</v>
      </c>
      <c r="H222" s="30" t="n">
        <v>1597526</v>
      </c>
      <c r="I222" s="30" t="n">
        <v>2365477</v>
      </c>
      <c r="J222" s="31" t="n">
        <v>0.0430771522223949</v>
      </c>
    </row>
    <row r="223" customFormat="false" ht="15" hidden="false" customHeight="false" outlineLevel="0" collapsed="false">
      <c r="A223" s="29" t="s">
        <v>115</v>
      </c>
      <c r="B223" s="14" t="s">
        <v>63</v>
      </c>
      <c r="C223" s="29" t="s">
        <v>935</v>
      </c>
      <c r="D223" s="29" t="s">
        <v>936</v>
      </c>
      <c r="E223" s="34" t="n">
        <v>147157687</v>
      </c>
      <c r="F223" s="34" t="n">
        <v>1643627</v>
      </c>
      <c r="G223" s="17" t="n">
        <f aca="false">F223/E223</f>
        <v>0.0111691548943685</v>
      </c>
      <c r="H223" s="34" t="n">
        <v>1614402</v>
      </c>
      <c r="I223" s="34" t="n">
        <v>2061323</v>
      </c>
      <c r="J223" s="35" t="n">
        <v>0.0392652414739132</v>
      </c>
    </row>
    <row r="224" customFormat="false" ht="15" hidden="false" customHeight="false" outlineLevel="0" collapsed="false">
      <c r="A224" s="28" t="s">
        <v>115</v>
      </c>
      <c r="B224" s="7" t="s">
        <v>63</v>
      </c>
      <c r="C224" s="28" t="s">
        <v>937</v>
      </c>
      <c r="D224" s="28" t="s">
        <v>938</v>
      </c>
      <c r="E224" s="30" t="n">
        <v>149045447</v>
      </c>
      <c r="F224" s="30" t="n">
        <v>928615</v>
      </c>
      <c r="G224" s="10" t="n">
        <f aca="false">F224/E224</f>
        <v>0.00623041507601369</v>
      </c>
      <c r="H224" s="30" t="n">
        <v>1887760</v>
      </c>
      <c r="I224" s="30" t="n">
        <v>2106722</v>
      </c>
      <c r="J224" s="31" t="n">
        <v>0.0372619368135929</v>
      </c>
    </row>
    <row r="225" customFormat="false" ht="15" hidden="false" customHeight="false" outlineLevel="0" collapsed="false">
      <c r="A225" s="29" t="s">
        <v>115</v>
      </c>
      <c r="B225" s="14" t="s">
        <v>63</v>
      </c>
      <c r="C225" s="29" t="s">
        <v>939</v>
      </c>
      <c r="D225" s="29" t="s">
        <v>940</v>
      </c>
      <c r="E225" s="34" t="n">
        <v>149782691</v>
      </c>
      <c r="F225" s="34" t="n">
        <v>920885</v>
      </c>
      <c r="G225" s="17" t="n">
        <f aca="false">F225/E225</f>
        <v>0.00614814030814816</v>
      </c>
      <c r="H225" s="34" t="n">
        <v>728787</v>
      </c>
      <c r="I225" s="34" t="n">
        <v>525555</v>
      </c>
      <c r="J225" s="35" t="n">
        <v>0.0385235510766506</v>
      </c>
    </row>
    <row r="226" customFormat="false" ht="15" hidden="false" customHeight="false" outlineLevel="0" collapsed="false">
      <c r="A226" s="28" t="s">
        <v>115</v>
      </c>
      <c r="B226" s="7" t="s">
        <v>63</v>
      </c>
      <c r="C226" s="28" t="s">
        <v>941</v>
      </c>
      <c r="D226" s="28" t="s">
        <v>942</v>
      </c>
      <c r="E226" s="30" t="n">
        <v>150873775</v>
      </c>
      <c r="F226" s="30" t="n">
        <v>897046</v>
      </c>
      <c r="G226" s="10" t="n">
        <f aca="false">F226/E226</f>
        <v>0.00594567213553184</v>
      </c>
      <c r="H226" s="30" t="n">
        <v>1065864</v>
      </c>
      <c r="I226" s="30" t="n">
        <v>56791</v>
      </c>
      <c r="J226" s="31" t="n">
        <v>0.0449460335075855</v>
      </c>
    </row>
    <row r="227" customFormat="false" ht="15" hidden="false" customHeight="false" outlineLevel="0" collapsed="false">
      <c r="A227" s="29" t="s">
        <v>115</v>
      </c>
      <c r="B227" s="14" t="s">
        <v>63</v>
      </c>
      <c r="C227" s="29" t="s">
        <v>943</v>
      </c>
      <c r="D227" s="29" t="s">
        <v>944</v>
      </c>
      <c r="E227" s="34" t="n">
        <v>151415089</v>
      </c>
      <c r="F227" s="34" t="n">
        <v>695731</v>
      </c>
      <c r="G227" s="17" t="n">
        <f aca="false">F227/E227</f>
        <v>0.00459485910284675</v>
      </c>
      <c r="H227" s="34" t="n">
        <v>541314</v>
      </c>
      <c r="I227" s="34" t="n">
        <v>1445234</v>
      </c>
      <c r="J227" s="35" t="n">
        <v>0.0388368219137192</v>
      </c>
    </row>
    <row r="228" customFormat="false" ht="15" hidden="false" customHeight="false" outlineLevel="0" collapsed="false">
      <c r="A228" s="28" t="s">
        <v>115</v>
      </c>
      <c r="B228" s="7" t="s">
        <v>63</v>
      </c>
      <c r="C228" s="28" t="s">
        <v>945</v>
      </c>
      <c r="D228" s="28" t="s">
        <v>946</v>
      </c>
      <c r="E228" s="30" t="n">
        <v>151754456</v>
      </c>
      <c r="F228" s="30" t="n">
        <v>1176034</v>
      </c>
      <c r="G228" s="10" t="n">
        <f aca="false">F228/E228</f>
        <v>0.00774958463163678</v>
      </c>
      <c r="H228" s="30" t="n">
        <v>339367</v>
      </c>
      <c r="I228" s="30" t="n">
        <v>1012967</v>
      </c>
      <c r="J228" s="31" t="n">
        <v>0.0343157388269901</v>
      </c>
    </row>
    <row r="229" customFormat="false" ht="15" hidden="false" customHeight="false" outlineLevel="0" collapsed="false">
      <c r="A229" s="29" t="s">
        <v>115</v>
      </c>
      <c r="B229" s="14" t="s">
        <v>63</v>
      </c>
      <c r="C229" s="29" t="s">
        <v>947</v>
      </c>
      <c r="D229" s="29" t="s">
        <v>948</v>
      </c>
      <c r="E229" s="34" t="n">
        <v>152696111</v>
      </c>
      <c r="F229" s="34" t="n">
        <v>856765</v>
      </c>
      <c r="G229" s="17" t="n">
        <f aca="false">F229/E229</f>
        <v>0.00561091565717741</v>
      </c>
      <c r="H229" s="34" t="n">
        <v>941655</v>
      </c>
      <c r="I229" s="34" t="n">
        <v>1977540</v>
      </c>
      <c r="J229" s="35" t="n">
        <v>0.0273201521486044</v>
      </c>
    </row>
    <row r="230" customFormat="false" ht="15" hidden="false" customHeight="false" outlineLevel="0" collapsed="false">
      <c r="A230" s="28" t="s">
        <v>115</v>
      </c>
      <c r="B230" s="7" t="s">
        <v>63</v>
      </c>
      <c r="C230" s="28" t="s">
        <v>949</v>
      </c>
      <c r="D230" s="28" t="s">
        <v>950</v>
      </c>
      <c r="E230" s="30" t="n">
        <v>153156129</v>
      </c>
      <c r="F230" s="30" t="n">
        <v>1184663</v>
      </c>
      <c r="G230" s="10" t="n">
        <f aca="false">F230/E230</f>
        <v>0.00773500223422335</v>
      </c>
      <c r="H230" s="30" t="n">
        <v>460018</v>
      </c>
      <c r="I230" s="30" t="n">
        <v>-309123</v>
      </c>
      <c r="J230" s="31" t="n">
        <v>0.0316998735070229</v>
      </c>
    </row>
    <row r="231" customFormat="false" ht="15" hidden="false" customHeight="false" outlineLevel="0" collapsed="false">
      <c r="A231" s="29" t="s">
        <v>115</v>
      </c>
      <c r="B231" s="14" t="s">
        <v>63</v>
      </c>
      <c r="C231" s="29" t="s">
        <v>951</v>
      </c>
      <c r="D231" s="29" t="s">
        <v>952</v>
      </c>
      <c r="E231" s="34" t="n">
        <v>154049808</v>
      </c>
      <c r="F231" s="34" t="n">
        <v>1239292</v>
      </c>
      <c r="G231" s="17" t="n">
        <f aca="false">F231/E231</f>
        <v>0.00804474874775566</v>
      </c>
      <c r="H231" s="34" t="n">
        <v>893679</v>
      </c>
      <c r="I231" s="34" t="n">
        <v>739153</v>
      </c>
      <c r="J231" s="35" t="n">
        <v>0.0325190611183643</v>
      </c>
    </row>
    <row r="232" customFormat="false" ht="15" hidden="false" customHeight="false" outlineLevel="0" collapsed="false">
      <c r="A232" s="28" t="s">
        <v>115</v>
      </c>
      <c r="B232" s="7" t="s">
        <v>63</v>
      </c>
      <c r="C232" s="28" t="s">
        <v>953</v>
      </c>
      <c r="D232" s="28" t="s">
        <v>954</v>
      </c>
      <c r="E232" s="30" t="n">
        <v>154433878</v>
      </c>
      <c r="F232" s="30" t="n">
        <v>1423395</v>
      </c>
      <c r="G232" s="10" t="n">
        <f aca="false">F232/E232</f>
        <v>0.00921685719761567</v>
      </c>
      <c r="H232" s="30" t="n">
        <v>903116</v>
      </c>
      <c r="I232" s="30" t="n">
        <v>689252</v>
      </c>
      <c r="J232" s="31" t="n">
        <v>0.0331605672836304</v>
      </c>
    </row>
    <row r="233" customFormat="false" ht="15" hidden="false" customHeight="false" outlineLevel="0" collapsed="false">
      <c r="A233" s="29" t="s">
        <v>105</v>
      </c>
      <c r="B233" s="14" t="s">
        <v>63</v>
      </c>
      <c r="C233" s="29" t="s">
        <v>933</v>
      </c>
      <c r="D233" s="29" t="s">
        <v>934</v>
      </c>
      <c r="E233" s="34" t="n">
        <v>140885677</v>
      </c>
      <c r="F233" s="34" t="n">
        <v>1292484</v>
      </c>
      <c r="G233" s="17" t="n">
        <f aca="false">F233/E233</f>
        <v>0.0091739914767915</v>
      </c>
      <c r="H233" s="34" t="n">
        <v>2667887</v>
      </c>
      <c r="I233" s="34" t="n">
        <v>3533248</v>
      </c>
      <c r="J233" s="35" t="n">
        <v>0.035479050129652</v>
      </c>
    </row>
    <row r="234" customFormat="false" ht="15" hidden="false" customHeight="false" outlineLevel="0" collapsed="false">
      <c r="A234" s="28" t="s">
        <v>105</v>
      </c>
      <c r="B234" s="7" t="s">
        <v>63</v>
      </c>
      <c r="C234" s="28" t="s">
        <v>935</v>
      </c>
      <c r="D234" s="28" t="s">
        <v>936</v>
      </c>
      <c r="E234" s="30" t="n">
        <v>142451278</v>
      </c>
      <c r="F234" s="30" t="n">
        <v>718152</v>
      </c>
      <c r="G234" s="10" t="n">
        <f aca="false">F234/E234</f>
        <v>0.00504138685228222</v>
      </c>
      <c r="H234" s="30" t="n">
        <v>1540511</v>
      </c>
      <c r="I234" s="30" t="n">
        <v>1448580</v>
      </c>
      <c r="J234" s="31" t="n">
        <v>0.0359510779380798</v>
      </c>
    </row>
    <row r="235" customFormat="false" ht="15" hidden="false" customHeight="false" outlineLevel="0" collapsed="false">
      <c r="A235" s="29" t="s">
        <v>105</v>
      </c>
      <c r="B235" s="14" t="s">
        <v>63</v>
      </c>
      <c r="C235" s="29" t="s">
        <v>937</v>
      </c>
      <c r="D235" s="29" t="s">
        <v>938</v>
      </c>
      <c r="E235" s="34" t="n">
        <v>143946759</v>
      </c>
      <c r="F235" s="34" t="n">
        <v>1356633</v>
      </c>
      <c r="G235" s="17" t="n">
        <f aca="false">F235/E235</f>
        <v>0.00942454702991958</v>
      </c>
      <c r="H235" s="34" t="n">
        <v>1495481</v>
      </c>
      <c r="I235" s="34" t="n">
        <v>1189500</v>
      </c>
      <c r="J235" s="35" t="n">
        <v>0.0377128385007381</v>
      </c>
    </row>
    <row r="236" customFormat="false" ht="15" hidden="false" customHeight="false" outlineLevel="0" collapsed="false">
      <c r="A236" s="28" t="s">
        <v>105</v>
      </c>
      <c r="B236" s="7" t="s">
        <v>63</v>
      </c>
      <c r="C236" s="28" t="s">
        <v>939</v>
      </c>
      <c r="D236" s="28" t="s">
        <v>940</v>
      </c>
      <c r="E236" s="30" t="n">
        <v>145564095</v>
      </c>
      <c r="F236" s="30" t="n">
        <v>1254269</v>
      </c>
      <c r="G236" s="10" t="n">
        <f aca="false">F236/E236</f>
        <v>0.00861660974844106</v>
      </c>
      <c r="H236" s="30" t="n">
        <v>1611086</v>
      </c>
      <c r="I236" s="30" t="n">
        <v>1058887</v>
      </c>
      <c r="J236" s="31" t="n">
        <v>0.0411302670836449</v>
      </c>
    </row>
    <row r="237" customFormat="false" ht="15" hidden="false" customHeight="false" outlineLevel="0" collapsed="false">
      <c r="A237" s="29" t="s">
        <v>105</v>
      </c>
      <c r="B237" s="14" t="s">
        <v>63</v>
      </c>
      <c r="C237" s="29" t="s">
        <v>941</v>
      </c>
      <c r="D237" s="29" t="s">
        <v>942</v>
      </c>
      <c r="E237" s="34" t="n">
        <v>146873965</v>
      </c>
      <c r="F237" s="34" t="n">
        <v>1009252</v>
      </c>
      <c r="G237" s="17" t="n">
        <f aca="false">F237/E237</f>
        <v>0.0068715514012303</v>
      </c>
      <c r="H237" s="34" t="n">
        <v>1309870</v>
      </c>
      <c r="I237" s="34" t="n">
        <v>330962</v>
      </c>
      <c r="J237" s="35" t="n">
        <v>0.047433789819479</v>
      </c>
    </row>
    <row r="238" customFormat="false" ht="15" hidden="false" customHeight="false" outlineLevel="0" collapsed="false">
      <c r="A238" s="28" t="s">
        <v>105</v>
      </c>
      <c r="B238" s="7" t="s">
        <v>63</v>
      </c>
      <c r="C238" s="28" t="s">
        <v>943</v>
      </c>
      <c r="D238" s="28" t="s">
        <v>944</v>
      </c>
      <c r="E238" s="30" t="n">
        <v>147973534</v>
      </c>
      <c r="F238" s="30" t="n">
        <v>1339127</v>
      </c>
      <c r="G238" s="10" t="n">
        <f aca="false">F238/E238</f>
        <v>0.00904977372507708</v>
      </c>
      <c r="H238" s="30" t="n">
        <v>1099569</v>
      </c>
      <c r="I238" s="30" t="n">
        <v>2221840</v>
      </c>
      <c r="J238" s="31" t="n">
        <v>0.0395087078213692</v>
      </c>
    </row>
    <row r="239" customFormat="false" ht="15" hidden="false" customHeight="false" outlineLevel="0" collapsed="false">
      <c r="A239" s="29" t="s">
        <v>105</v>
      </c>
      <c r="B239" s="14" t="s">
        <v>63</v>
      </c>
      <c r="C239" s="29" t="s">
        <v>945</v>
      </c>
      <c r="D239" s="29" t="s">
        <v>946</v>
      </c>
      <c r="E239" s="34" t="n">
        <v>149172181</v>
      </c>
      <c r="F239" s="34" t="n">
        <v>1165309</v>
      </c>
      <c r="G239" s="17" t="n">
        <f aca="false">F239/E239</f>
        <v>0.0078118385893949</v>
      </c>
      <c r="H239" s="34" t="n">
        <v>1198647</v>
      </c>
      <c r="I239" s="34" t="n">
        <v>2001407</v>
      </c>
      <c r="J239" s="35" t="n">
        <v>0.0338124372065067</v>
      </c>
    </row>
    <row r="240" customFormat="false" ht="15" hidden="false" customHeight="false" outlineLevel="0" collapsed="false">
      <c r="A240" s="28" t="s">
        <v>105</v>
      </c>
      <c r="B240" s="7" t="s">
        <v>63</v>
      </c>
      <c r="C240" s="28" t="s">
        <v>947</v>
      </c>
      <c r="D240" s="28" t="s">
        <v>948</v>
      </c>
      <c r="E240" s="30" t="n">
        <v>150496024</v>
      </c>
      <c r="F240" s="30" t="n">
        <v>1153056</v>
      </c>
      <c r="G240" s="10" t="n">
        <f aca="false">F240/E240</f>
        <v>0.00766170407266042</v>
      </c>
      <c r="H240" s="30" t="n">
        <v>1323843</v>
      </c>
      <c r="I240" s="30" t="n">
        <v>1228455</v>
      </c>
      <c r="J240" s="31" t="n">
        <v>0.0341488309204578</v>
      </c>
    </row>
    <row r="241" customFormat="false" ht="15" hidden="false" customHeight="false" outlineLevel="0" collapsed="false">
      <c r="A241" s="29" t="s">
        <v>105</v>
      </c>
      <c r="B241" s="14" t="s">
        <v>63</v>
      </c>
      <c r="C241" s="29" t="s">
        <v>949</v>
      </c>
      <c r="D241" s="29" t="s">
        <v>950</v>
      </c>
      <c r="E241" s="34" t="n">
        <v>151959069</v>
      </c>
      <c r="F241" s="34" t="n">
        <v>1092862</v>
      </c>
      <c r="G241" s="17" t="n">
        <f aca="false">F241/E241</f>
        <v>0.00719181821257407</v>
      </c>
      <c r="H241" s="34" t="n">
        <v>1463045</v>
      </c>
      <c r="I241" s="34" t="n">
        <v>1181969</v>
      </c>
      <c r="J241" s="35" t="n">
        <v>0.0356697291135788</v>
      </c>
    </row>
    <row r="242" customFormat="false" ht="15" hidden="false" customHeight="false" outlineLevel="0" collapsed="false">
      <c r="A242" s="28" t="s">
        <v>105</v>
      </c>
      <c r="B242" s="7" t="s">
        <v>63</v>
      </c>
      <c r="C242" s="28" t="s">
        <v>951</v>
      </c>
      <c r="D242" s="28" t="s">
        <v>952</v>
      </c>
      <c r="E242" s="30" t="n">
        <v>153282931</v>
      </c>
      <c r="F242" s="30" t="n">
        <v>1073657</v>
      </c>
      <c r="G242" s="10" t="n">
        <f aca="false">F242/E242</f>
        <v>0.00700441329635066</v>
      </c>
      <c r="H242" s="30" t="n">
        <v>1323862</v>
      </c>
      <c r="I242" s="30" t="n">
        <v>908216</v>
      </c>
      <c r="J242" s="31" t="n">
        <v>0.0383016243577003</v>
      </c>
    </row>
    <row r="243" customFormat="false" ht="15" hidden="false" customHeight="false" outlineLevel="0" collapsed="false">
      <c r="A243" s="29" t="s">
        <v>105</v>
      </c>
      <c r="B243" s="14" t="s">
        <v>63</v>
      </c>
      <c r="C243" s="29" t="s">
        <v>953</v>
      </c>
      <c r="D243" s="29" t="s">
        <v>954</v>
      </c>
      <c r="E243" s="34" t="n">
        <v>153928659</v>
      </c>
      <c r="F243" s="34" t="n">
        <v>884102</v>
      </c>
      <c r="G243" s="17" t="n">
        <f aca="false">F243/E243</f>
        <v>0.00574358281130741</v>
      </c>
      <c r="H243" s="34" t="n">
        <v>1359037</v>
      </c>
      <c r="I243" s="34" t="n">
        <v>1055758</v>
      </c>
      <c r="J243" s="35" t="n">
        <v>0.0388854406774044</v>
      </c>
    </row>
    <row r="244" customFormat="false" ht="15" hidden="false" customHeight="false" outlineLevel="0" collapsed="false">
      <c r="A244" s="28" t="s">
        <v>83</v>
      </c>
      <c r="B244" s="7" t="s">
        <v>62</v>
      </c>
      <c r="C244" s="28" t="s">
        <v>933</v>
      </c>
      <c r="D244" s="28" t="s">
        <v>934</v>
      </c>
      <c r="E244" s="30" t="n">
        <v>146331010</v>
      </c>
      <c r="F244" s="30" t="n">
        <v>433146</v>
      </c>
      <c r="G244" s="10" t="n">
        <f aca="false">F244/E244</f>
        <v>0.00296004244076495</v>
      </c>
      <c r="H244" s="30" t="n">
        <v>732805</v>
      </c>
      <c r="I244" s="30" t="n">
        <v>1862701</v>
      </c>
      <c r="J244" s="31" t="n">
        <v>0.050235778093338</v>
      </c>
    </row>
    <row r="245" customFormat="false" ht="15" hidden="false" customHeight="false" outlineLevel="0" collapsed="false">
      <c r="A245" s="29" t="s">
        <v>83</v>
      </c>
      <c r="B245" s="14" t="s">
        <v>62</v>
      </c>
      <c r="C245" s="29" t="s">
        <v>935</v>
      </c>
      <c r="D245" s="29" t="s">
        <v>936</v>
      </c>
      <c r="E245" s="34" t="n">
        <v>146510842</v>
      </c>
      <c r="F245" s="34" t="n">
        <v>1108826</v>
      </c>
      <c r="G245" s="17" t="n">
        <f aca="false">F245/E245</f>
        <v>0.00756821805720016</v>
      </c>
      <c r="H245" s="34" t="n">
        <v>179832</v>
      </c>
      <c r="I245" s="34" t="n">
        <v>279491</v>
      </c>
      <c r="J245" s="35" t="n">
        <v>0.0495237223803997</v>
      </c>
    </row>
    <row r="246" customFormat="false" ht="15" hidden="false" customHeight="false" outlineLevel="0" collapsed="false">
      <c r="A246" s="28" t="s">
        <v>83</v>
      </c>
      <c r="B246" s="7" t="s">
        <v>62</v>
      </c>
      <c r="C246" s="28" t="s">
        <v>937</v>
      </c>
      <c r="D246" s="28" t="s">
        <v>938</v>
      </c>
      <c r="E246" s="30" t="n">
        <v>146777825</v>
      </c>
      <c r="F246" s="30" t="n">
        <v>1188450</v>
      </c>
      <c r="G246" s="10" t="n">
        <f aca="false">F246/E246</f>
        <v>0.00809693153580931</v>
      </c>
      <c r="H246" s="30" t="n">
        <v>266983</v>
      </c>
      <c r="I246" s="30" t="n">
        <v>822800</v>
      </c>
      <c r="J246" s="31" t="n">
        <v>0.0454059392213821</v>
      </c>
    </row>
    <row r="247" customFormat="false" ht="15" hidden="false" customHeight="false" outlineLevel="0" collapsed="false">
      <c r="A247" s="29" t="s">
        <v>83</v>
      </c>
      <c r="B247" s="14" t="s">
        <v>62</v>
      </c>
      <c r="C247" s="29" t="s">
        <v>939</v>
      </c>
      <c r="D247" s="29" t="s">
        <v>940</v>
      </c>
      <c r="E247" s="34" t="n">
        <v>147953635</v>
      </c>
      <c r="F247" s="34" t="n">
        <v>295407</v>
      </c>
      <c r="G247" s="17" t="n">
        <f aca="false">F247/E247</f>
        <v>0.0019966187380256</v>
      </c>
      <c r="H247" s="34" t="n">
        <v>1169225</v>
      </c>
      <c r="I247" s="34" t="n">
        <v>690312</v>
      </c>
      <c r="J247" s="35" t="n">
        <v>0.0484982877969742</v>
      </c>
    </row>
    <row r="248" customFormat="false" ht="15" hidden="false" customHeight="false" outlineLevel="0" collapsed="false">
      <c r="A248" s="28" t="s">
        <v>83</v>
      </c>
      <c r="B248" s="7" t="s">
        <v>62</v>
      </c>
      <c r="C248" s="28" t="s">
        <v>941</v>
      </c>
      <c r="D248" s="28" t="s">
        <v>942</v>
      </c>
      <c r="E248" s="30" t="n">
        <v>147725580</v>
      </c>
      <c r="F248" s="30" t="n">
        <v>206125</v>
      </c>
      <c r="G248" s="10" t="n">
        <f aca="false">F248/E248</f>
        <v>0.00139532368057042</v>
      </c>
      <c r="H248" s="30" t="n">
        <v>-228055</v>
      </c>
      <c r="I248" s="30" t="n">
        <v>-523852</v>
      </c>
      <c r="J248" s="31" t="n">
        <v>0.0505754984915257</v>
      </c>
    </row>
    <row r="249" customFormat="false" ht="15" hidden="false" customHeight="false" outlineLevel="0" collapsed="false">
      <c r="A249" s="29" t="s">
        <v>83</v>
      </c>
      <c r="B249" s="14" t="s">
        <v>62</v>
      </c>
      <c r="C249" s="29" t="s">
        <v>943</v>
      </c>
      <c r="D249" s="29" t="s">
        <v>944</v>
      </c>
      <c r="E249" s="34" t="n">
        <v>147899821</v>
      </c>
      <c r="F249" s="34" t="n">
        <v>678804</v>
      </c>
      <c r="G249" s="17" t="n">
        <f aca="false">F249/E249</f>
        <v>0.00458962015917518</v>
      </c>
      <c r="H249" s="34" t="n">
        <v>174241</v>
      </c>
      <c r="I249" s="34" t="n">
        <v>927789</v>
      </c>
      <c r="J249" s="35" t="n">
        <v>0.0454209260642529</v>
      </c>
    </row>
    <row r="250" customFormat="false" ht="15" hidden="false" customHeight="false" outlineLevel="0" collapsed="false">
      <c r="A250" s="28" t="s">
        <v>83</v>
      </c>
      <c r="B250" s="7" t="s">
        <v>62</v>
      </c>
      <c r="C250" s="28" t="s">
        <v>945</v>
      </c>
      <c r="D250" s="28" t="s">
        <v>946</v>
      </c>
      <c r="E250" s="30" t="n">
        <v>148286720</v>
      </c>
      <c r="F250" s="30" t="n">
        <v>292949</v>
      </c>
      <c r="G250" s="10" t="n">
        <f aca="false">F250/E250</f>
        <v>0.00197555789216998</v>
      </c>
      <c r="H250" s="30" t="n">
        <v>386899</v>
      </c>
      <c r="I250" s="30" t="n">
        <v>530147</v>
      </c>
      <c r="J250" s="31" t="n">
        <v>0.0443363972008228</v>
      </c>
    </row>
    <row r="251" customFormat="false" ht="15" hidden="false" customHeight="false" outlineLevel="0" collapsed="false">
      <c r="A251" s="29" t="s">
        <v>83</v>
      </c>
      <c r="B251" s="14" t="s">
        <v>62</v>
      </c>
      <c r="C251" s="29" t="s">
        <v>947</v>
      </c>
      <c r="D251" s="29" t="s">
        <v>948</v>
      </c>
      <c r="E251" s="34" t="n">
        <v>147397085</v>
      </c>
      <c r="F251" s="34" t="n">
        <v>276190</v>
      </c>
      <c r="G251" s="17" t="n">
        <f aca="false">F251/E251</f>
        <v>0.00187378196794055</v>
      </c>
      <c r="H251" s="34" t="n">
        <v>-889635</v>
      </c>
      <c r="I251" s="34" t="n">
        <v>-1051607</v>
      </c>
      <c r="J251" s="35" t="n">
        <v>0.0457028783857822</v>
      </c>
    </row>
    <row r="252" customFormat="false" ht="15" hidden="false" customHeight="false" outlineLevel="0" collapsed="false">
      <c r="A252" s="28" t="s">
        <v>83</v>
      </c>
      <c r="B252" s="7" t="s">
        <v>62</v>
      </c>
      <c r="C252" s="28" t="s">
        <v>949</v>
      </c>
      <c r="D252" s="28" t="s">
        <v>950</v>
      </c>
      <c r="E252" s="30" t="n">
        <v>146725544</v>
      </c>
      <c r="F252" s="30" t="n">
        <v>833461</v>
      </c>
      <c r="G252" s="10" t="n">
        <f aca="false">F252/E252</f>
        <v>0.00568040831390613</v>
      </c>
      <c r="H252" s="30" t="n">
        <v>-671541</v>
      </c>
      <c r="I252" s="30" t="n">
        <v>-712283</v>
      </c>
      <c r="J252" s="31" t="n">
        <v>0.0461897291243076</v>
      </c>
    </row>
    <row r="253" customFormat="false" ht="15" hidden="false" customHeight="false" outlineLevel="0" collapsed="false">
      <c r="A253" s="29" t="s">
        <v>83</v>
      </c>
      <c r="B253" s="14" t="s">
        <v>62</v>
      </c>
      <c r="C253" s="29" t="s">
        <v>951</v>
      </c>
      <c r="D253" s="29" t="s">
        <v>952</v>
      </c>
      <c r="E253" s="34" t="n">
        <v>147485306</v>
      </c>
      <c r="F253" s="34" t="n">
        <v>295303</v>
      </c>
      <c r="G253" s="17" t="n">
        <f aca="false">F253/E253</f>
        <v>0.00200225370248071</v>
      </c>
      <c r="H253" s="34" t="n">
        <v>759762</v>
      </c>
      <c r="I253" s="34" t="n">
        <v>727133</v>
      </c>
      <c r="J253" s="35" t="n">
        <v>0.046173021197319</v>
      </c>
    </row>
    <row r="254" customFormat="false" ht="15" hidden="false" customHeight="false" outlineLevel="0" collapsed="false">
      <c r="A254" s="28" t="s">
        <v>83</v>
      </c>
      <c r="B254" s="7" t="s">
        <v>62</v>
      </c>
      <c r="C254" s="28" t="s">
        <v>953</v>
      </c>
      <c r="D254" s="28" t="s">
        <v>954</v>
      </c>
      <c r="E254" s="30" t="n">
        <v>147704581</v>
      </c>
      <c r="F254" s="30" t="n">
        <v>104489</v>
      </c>
      <c r="G254" s="10" t="n">
        <f aca="false">F254/E254</f>
        <v>0.000707418817294502</v>
      </c>
      <c r="H254" s="30" t="n">
        <v>488695</v>
      </c>
      <c r="I254" s="30" t="n">
        <v>246176</v>
      </c>
      <c r="J254" s="31" t="n">
        <v>0.0505014322698116</v>
      </c>
    </row>
    <row r="255" customFormat="false" ht="15" hidden="false" customHeight="false" outlineLevel="0" collapsed="false">
      <c r="A255" s="29" t="s">
        <v>108</v>
      </c>
      <c r="B255" s="14" t="s">
        <v>64</v>
      </c>
      <c r="C255" s="29" t="s">
        <v>933</v>
      </c>
      <c r="D255" s="29" t="s">
        <v>934</v>
      </c>
      <c r="E255" s="34" t="n">
        <v>145897470</v>
      </c>
      <c r="F255" s="34" t="n">
        <v>995292</v>
      </c>
      <c r="G255" s="17" t="n">
        <f aca="false">F255/E255</f>
        <v>0.00682185921387122</v>
      </c>
      <c r="H255" s="34" t="n">
        <v>111705</v>
      </c>
      <c r="I255" s="34" t="n">
        <v>239551</v>
      </c>
      <c r="J255" s="35" t="n">
        <v>0.0368346683681011</v>
      </c>
    </row>
    <row r="256" customFormat="false" ht="15" hidden="false" customHeight="false" outlineLevel="0" collapsed="false">
      <c r="A256" s="28" t="s">
        <v>108</v>
      </c>
      <c r="B256" s="7" t="s">
        <v>64</v>
      </c>
      <c r="C256" s="28" t="s">
        <v>935</v>
      </c>
      <c r="D256" s="28" t="s">
        <v>936</v>
      </c>
      <c r="E256" s="30" t="n">
        <v>146617615</v>
      </c>
      <c r="F256" s="30" t="n">
        <v>488318</v>
      </c>
      <c r="G256" s="10" t="n">
        <f aca="false">F256/E256</f>
        <v>0.00333055479043224</v>
      </c>
      <c r="H256" s="30" t="n">
        <v>720145</v>
      </c>
      <c r="I256" s="30" t="n">
        <v>442675</v>
      </c>
      <c r="J256" s="31" t="n">
        <v>0.0385462194681168</v>
      </c>
    </row>
    <row r="257" customFormat="false" ht="15" hidden="false" customHeight="false" outlineLevel="0" collapsed="false">
      <c r="A257" s="29" t="s">
        <v>108</v>
      </c>
      <c r="B257" s="14" t="s">
        <v>64</v>
      </c>
      <c r="C257" s="29" t="s">
        <v>937</v>
      </c>
      <c r="D257" s="29" t="s">
        <v>938</v>
      </c>
      <c r="E257" s="34" t="n">
        <v>146664397</v>
      </c>
      <c r="F257" s="34" t="n">
        <v>418112</v>
      </c>
      <c r="G257" s="17" t="n">
        <f aca="false">F257/E257</f>
        <v>0.00285080775261361</v>
      </c>
      <c r="H257" s="34" t="n">
        <v>43132</v>
      </c>
      <c r="I257" s="34" t="n">
        <v>395005</v>
      </c>
      <c r="J257" s="35" t="n">
        <v>0.0361400805413723</v>
      </c>
    </row>
    <row r="258" customFormat="false" ht="15" hidden="false" customHeight="false" outlineLevel="0" collapsed="false">
      <c r="A258" s="28" t="s">
        <v>108</v>
      </c>
      <c r="B258" s="7" t="s">
        <v>64</v>
      </c>
      <c r="C258" s="28" t="s">
        <v>939</v>
      </c>
      <c r="D258" s="28" t="s">
        <v>940</v>
      </c>
      <c r="E258" s="30" t="n">
        <v>146852302</v>
      </c>
      <c r="F258" s="30" t="n">
        <v>155903</v>
      </c>
      <c r="G258" s="10" t="n">
        <f aca="false">F258/E258</f>
        <v>0.0010616312980916</v>
      </c>
      <c r="H258" s="30" t="n">
        <v>187905</v>
      </c>
      <c r="I258" s="30" t="n">
        <v>-309004</v>
      </c>
      <c r="J258" s="31" t="n">
        <v>0.0395513996481895</v>
      </c>
    </row>
    <row r="259" customFormat="false" ht="15" hidden="false" customHeight="false" outlineLevel="0" collapsed="false">
      <c r="A259" s="29" t="s">
        <v>108</v>
      </c>
      <c r="B259" s="14" t="s">
        <v>64</v>
      </c>
      <c r="C259" s="29" t="s">
        <v>941</v>
      </c>
      <c r="D259" s="29" t="s">
        <v>942</v>
      </c>
      <c r="E259" s="34" t="n">
        <v>146755610</v>
      </c>
      <c r="F259" s="34" t="n">
        <v>37522</v>
      </c>
      <c r="G259" s="17" t="n">
        <f aca="false">F259/E259</f>
        <v>0.000255676767654743</v>
      </c>
      <c r="H259" s="34" t="n">
        <v>-96692</v>
      </c>
      <c r="I259" s="34" t="n">
        <v>-996239</v>
      </c>
      <c r="J259" s="35" t="n">
        <v>0.0457070209085941</v>
      </c>
    </row>
    <row r="260" customFormat="false" ht="15" hidden="false" customHeight="false" outlineLevel="0" collapsed="false">
      <c r="A260" s="28" t="s">
        <v>108</v>
      </c>
      <c r="B260" s="7" t="s">
        <v>64</v>
      </c>
      <c r="C260" s="28" t="s">
        <v>943</v>
      </c>
      <c r="D260" s="28" t="s">
        <v>944</v>
      </c>
      <c r="E260" s="30" t="n">
        <v>146488242</v>
      </c>
      <c r="F260" s="30" t="n">
        <v>260273</v>
      </c>
      <c r="G260" s="10" t="n">
        <f aca="false">F260/E260</f>
        <v>0.00177675010940469</v>
      </c>
      <c r="H260" s="30" t="n">
        <v>-267368</v>
      </c>
      <c r="I260" s="30" t="n">
        <v>96589</v>
      </c>
      <c r="J260" s="31" t="n">
        <v>0.0433058999478817</v>
      </c>
    </row>
    <row r="261" customFormat="false" ht="15" hidden="false" customHeight="false" outlineLevel="0" collapsed="false">
      <c r="A261" s="29" t="s">
        <v>108</v>
      </c>
      <c r="B261" s="14" t="s">
        <v>64</v>
      </c>
      <c r="C261" s="29" t="s">
        <v>945</v>
      </c>
      <c r="D261" s="29" t="s">
        <v>946</v>
      </c>
      <c r="E261" s="34" t="n">
        <v>146377084</v>
      </c>
      <c r="F261" s="34" t="n">
        <v>90106</v>
      </c>
      <c r="G261" s="17" t="n">
        <f aca="false">F261/E261</f>
        <v>0.000615574497986311</v>
      </c>
      <c r="H261" s="34" t="n">
        <v>-111158</v>
      </c>
      <c r="I261" s="34" t="n">
        <v>168700</v>
      </c>
      <c r="J261" s="35" t="n">
        <v>0.0414268858730793</v>
      </c>
    </row>
    <row r="262" customFormat="false" ht="15" hidden="false" customHeight="false" outlineLevel="0" collapsed="false">
      <c r="A262" s="28" t="s">
        <v>108</v>
      </c>
      <c r="B262" s="7" t="s">
        <v>64</v>
      </c>
      <c r="C262" s="28" t="s">
        <v>947</v>
      </c>
      <c r="D262" s="28" t="s">
        <v>948</v>
      </c>
      <c r="E262" s="30" t="n">
        <v>145628151</v>
      </c>
      <c r="F262" s="30" t="n">
        <v>127848</v>
      </c>
      <c r="G262" s="10" t="n">
        <f aca="false">F262/E262</f>
        <v>0.00087790718430532</v>
      </c>
      <c r="H262" s="30" t="n">
        <v>-748933</v>
      </c>
      <c r="I262" s="30" t="n">
        <v>-703303</v>
      </c>
      <c r="J262" s="31" t="n">
        <v>0.0412374585866928</v>
      </c>
    </row>
    <row r="263" customFormat="false" ht="15" hidden="false" customHeight="false" outlineLevel="0" collapsed="false">
      <c r="A263" s="29" t="s">
        <v>108</v>
      </c>
      <c r="B263" s="14" t="s">
        <v>64</v>
      </c>
      <c r="C263" s="29" t="s">
        <v>949</v>
      </c>
      <c r="D263" s="29" t="s">
        <v>950</v>
      </c>
      <c r="E263" s="34" t="n">
        <v>145501843</v>
      </c>
      <c r="F263" s="34" t="n">
        <v>201029</v>
      </c>
      <c r="G263" s="17" t="n">
        <f aca="false">F263/E263</f>
        <v>0.00138162511109911</v>
      </c>
      <c r="H263" s="34" t="n">
        <v>-126308</v>
      </c>
      <c r="I263" s="34" t="n">
        <v>19417</v>
      </c>
      <c r="J263" s="35" t="n">
        <v>0.0402631387114525</v>
      </c>
    </row>
    <row r="264" customFormat="false" ht="15" hidden="false" customHeight="false" outlineLevel="0" collapsed="false">
      <c r="A264" s="28" t="s">
        <v>108</v>
      </c>
      <c r="B264" s="7" t="s">
        <v>64</v>
      </c>
      <c r="C264" s="28" t="s">
        <v>951</v>
      </c>
      <c r="D264" s="28" t="s">
        <v>952</v>
      </c>
      <c r="E264" s="30" t="n">
        <v>145199361</v>
      </c>
      <c r="F264" s="30" t="n">
        <v>334342</v>
      </c>
      <c r="G264" s="10" t="n">
        <f aca="false">F264/E264</f>
        <v>0.00230264098751784</v>
      </c>
      <c r="H264" s="30" t="n">
        <v>-304472</v>
      </c>
      <c r="I264" s="30" t="n">
        <v>154496</v>
      </c>
      <c r="J264" s="31" t="n">
        <v>0.0372946672141552</v>
      </c>
    </row>
    <row r="265" customFormat="false" ht="15" hidden="false" customHeight="false" outlineLevel="0" collapsed="false">
      <c r="A265" s="29" t="s">
        <v>108</v>
      </c>
      <c r="B265" s="14" t="s">
        <v>64</v>
      </c>
      <c r="C265" s="29" t="s">
        <v>953</v>
      </c>
      <c r="D265" s="29" t="s">
        <v>954</v>
      </c>
      <c r="E265" s="34" t="n">
        <v>145279496</v>
      </c>
      <c r="F265" s="34" t="n">
        <v>316548</v>
      </c>
      <c r="G265" s="17" t="n">
        <f aca="false">F265/E265</f>
        <v>0.00217888971751389</v>
      </c>
      <c r="H265" s="34" t="n">
        <v>128969</v>
      </c>
      <c r="I265" s="34" t="n">
        <v>306985</v>
      </c>
      <c r="J265" s="35" t="n">
        <v>0.0380480997264385</v>
      </c>
    </row>
    <row r="266" customFormat="false" ht="15" hidden="false" customHeight="false" outlineLevel="0" collapsed="false">
      <c r="A266" s="28" t="s">
        <v>80</v>
      </c>
      <c r="B266" s="7" t="s">
        <v>63</v>
      </c>
      <c r="C266" s="28" t="s">
        <v>933</v>
      </c>
      <c r="D266" s="28" t="s">
        <v>934</v>
      </c>
      <c r="E266" s="30" t="n">
        <v>141684832</v>
      </c>
      <c r="F266" s="30" t="n">
        <v>563323</v>
      </c>
      <c r="G266" s="10" t="n">
        <f aca="false">F266/E266</f>
        <v>0.003975887835333</v>
      </c>
      <c r="H266" s="30" t="n">
        <v>412689</v>
      </c>
      <c r="I266" s="30" t="n">
        <v>948922</v>
      </c>
      <c r="J266" s="31" t="n">
        <v>0.0429939180612564</v>
      </c>
    </row>
    <row r="267" customFormat="false" ht="15" hidden="false" customHeight="false" outlineLevel="0" collapsed="false">
      <c r="A267" s="29" t="s">
        <v>80</v>
      </c>
      <c r="B267" s="14" t="s">
        <v>63</v>
      </c>
      <c r="C267" s="29" t="s">
        <v>935</v>
      </c>
      <c r="D267" s="29" t="s">
        <v>936</v>
      </c>
      <c r="E267" s="34" t="n">
        <v>141330167</v>
      </c>
      <c r="F267" s="34" t="n">
        <v>294475</v>
      </c>
      <c r="G267" s="17" t="n">
        <f aca="false">F267/E267</f>
        <v>0.00208359620773674</v>
      </c>
      <c r="H267" s="34" t="n">
        <v>-381303</v>
      </c>
      <c r="I267" s="34" t="n">
        <v>591885</v>
      </c>
      <c r="J267" s="35" t="n">
        <v>0.0362359657883644</v>
      </c>
    </row>
    <row r="268" customFormat="false" ht="15" hidden="false" customHeight="false" outlineLevel="0" collapsed="false">
      <c r="A268" s="28" t="s">
        <v>80</v>
      </c>
      <c r="B268" s="7" t="s">
        <v>63</v>
      </c>
      <c r="C268" s="28" t="s">
        <v>937</v>
      </c>
      <c r="D268" s="28" t="s">
        <v>938</v>
      </c>
      <c r="E268" s="30" t="n">
        <v>141657509</v>
      </c>
      <c r="F268" s="30" t="n">
        <v>768994</v>
      </c>
      <c r="G268" s="10" t="n">
        <f aca="false">F268/E268</f>
        <v>0.0054285438550243</v>
      </c>
      <c r="H268" s="30" t="n">
        <v>327342</v>
      </c>
      <c r="I268" s="30" t="n">
        <v>-455321</v>
      </c>
      <c r="J268" s="31" t="n">
        <v>0.0416888445615768</v>
      </c>
    </row>
    <row r="269" customFormat="false" ht="15" hidden="false" customHeight="false" outlineLevel="0" collapsed="false">
      <c r="A269" s="29" t="s">
        <v>80</v>
      </c>
      <c r="B269" s="14" t="s">
        <v>63</v>
      </c>
      <c r="C269" s="29" t="s">
        <v>939</v>
      </c>
      <c r="D269" s="29" t="s">
        <v>940</v>
      </c>
      <c r="E269" s="34" t="n">
        <v>142568812</v>
      </c>
      <c r="F269" s="34" t="n">
        <v>382782</v>
      </c>
      <c r="G269" s="17" t="n">
        <f aca="false">F269/E269</f>
        <v>0.00268489296242435</v>
      </c>
      <c r="H269" s="34" t="n">
        <v>900217</v>
      </c>
      <c r="I269" s="34" t="n">
        <v>601236</v>
      </c>
      <c r="J269" s="35" t="n">
        <v>0.0435288734734058</v>
      </c>
    </row>
    <row r="270" customFormat="false" ht="15" hidden="false" customHeight="false" outlineLevel="0" collapsed="false">
      <c r="A270" s="28" t="s">
        <v>80</v>
      </c>
      <c r="B270" s="7" t="s">
        <v>63</v>
      </c>
      <c r="C270" s="28" t="s">
        <v>941</v>
      </c>
      <c r="D270" s="28" t="s">
        <v>942</v>
      </c>
      <c r="E270" s="30" t="n">
        <v>142852152</v>
      </c>
      <c r="F270" s="30" t="n">
        <v>335744</v>
      </c>
      <c r="G270" s="10" t="n">
        <f aca="false">F270/E270</f>
        <v>0.00235029010973527</v>
      </c>
      <c r="H270" s="30" t="n">
        <v>283340</v>
      </c>
      <c r="I270" s="30" t="n">
        <v>-2106487</v>
      </c>
      <c r="J270" s="31" t="n">
        <v>0.0601719096302986</v>
      </c>
    </row>
    <row r="271" customFormat="false" ht="15" hidden="false" customHeight="false" outlineLevel="0" collapsed="false">
      <c r="A271" s="29" t="s">
        <v>80</v>
      </c>
      <c r="B271" s="14" t="s">
        <v>63</v>
      </c>
      <c r="C271" s="29" t="s">
        <v>943</v>
      </c>
      <c r="D271" s="29" t="s">
        <v>944</v>
      </c>
      <c r="E271" s="34" t="n">
        <v>142682194</v>
      </c>
      <c r="F271" s="34" t="n">
        <v>397266</v>
      </c>
      <c r="G271" s="17" t="n">
        <f aca="false">F271/E271</f>
        <v>0.00278427173610745</v>
      </c>
      <c r="H271" s="34" t="n">
        <v>-169958</v>
      </c>
      <c r="I271" s="34" t="n">
        <v>291189</v>
      </c>
      <c r="J271" s="35" t="n">
        <v>0.0569958873093128</v>
      </c>
    </row>
    <row r="272" customFormat="false" ht="15" hidden="false" customHeight="false" outlineLevel="0" collapsed="false">
      <c r="A272" s="28" t="s">
        <v>80</v>
      </c>
      <c r="B272" s="7" t="s">
        <v>63</v>
      </c>
      <c r="C272" s="28" t="s">
        <v>945</v>
      </c>
      <c r="D272" s="28" t="s">
        <v>946</v>
      </c>
      <c r="E272" s="30" t="n">
        <v>142915424</v>
      </c>
      <c r="F272" s="30" t="n">
        <v>419239</v>
      </c>
      <c r="G272" s="10" t="n">
        <f aca="false">F272/E272</f>
        <v>0.00293347623556713</v>
      </c>
      <c r="H272" s="30" t="n">
        <v>233230</v>
      </c>
      <c r="I272" s="30" t="n">
        <v>938268</v>
      </c>
      <c r="J272" s="31" t="n">
        <v>0.0519915893673897</v>
      </c>
    </row>
    <row r="273" customFormat="false" ht="15" hidden="false" customHeight="false" outlineLevel="0" collapsed="false">
      <c r="A273" s="29" t="s">
        <v>80</v>
      </c>
      <c r="B273" s="14" t="s">
        <v>63</v>
      </c>
      <c r="C273" s="29" t="s">
        <v>947</v>
      </c>
      <c r="D273" s="29" t="s">
        <v>948</v>
      </c>
      <c r="E273" s="34" t="n">
        <v>143126169</v>
      </c>
      <c r="F273" s="34" t="n">
        <v>406107</v>
      </c>
      <c r="G273" s="17" t="n">
        <f aca="false">F273/E273</f>
        <v>0.00283740564592349</v>
      </c>
      <c r="H273" s="34" t="n">
        <v>210745</v>
      </c>
      <c r="I273" s="34" t="n">
        <v>409527</v>
      </c>
      <c r="J273" s="35" t="n">
        <v>0.050526175647974</v>
      </c>
    </row>
    <row r="274" customFormat="false" ht="15" hidden="false" customHeight="false" outlineLevel="0" collapsed="false">
      <c r="A274" s="28" t="s">
        <v>80</v>
      </c>
      <c r="B274" s="7" t="s">
        <v>63</v>
      </c>
      <c r="C274" s="28" t="s">
        <v>949</v>
      </c>
      <c r="D274" s="28" t="s">
        <v>950</v>
      </c>
      <c r="E274" s="30" t="n">
        <v>143508648</v>
      </c>
      <c r="F274" s="30" t="n">
        <v>153048</v>
      </c>
      <c r="G274" s="10" t="n">
        <f aca="false">F274/E274</f>
        <v>0.00106647231461619</v>
      </c>
      <c r="H274" s="30" t="n">
        <v>302623</v>
      </c>
      <c r="I274" s="30" t="n">
        <v>214136</v>
      </c>
      <c r="J274" s="31" t="n">
        <v>0.0510085299611092</v>
      </c>
    </row>
    <row r="275" customFormat="false" ht="15" hidden="false" customHeight="false" outlineLevel="0" collapsed="false">
      <c r="A275" s="29" t="s">
        <v>80</v>
      </c>
      <c r="B275" s="14" t="s">
        <v>63</v>
      </c>
      <c r="C275" s="29" t="s">
        <v>951</v>
      </c>
      <c r="D275" s="29" t="s">
        <v>952</v>
      </c>
      <c r="E275" s="34" t="n">
        <v>143585376</v>
      </c>
      <c r="F275" s="34" t="n">
        <v>205788</v>
      </c>
      <c r="G275" s="17" t="n">
        <f aca="false">F275/E275</f>
        <v>0.00143321002272543</v>
      </c>
      <c r="H275" s="34" t="n">
        <v>76728</v>
      </c>
      <c r="I275" s="34" t="n">
        <v>-798260</v>
      </c>
      <c r="J275" s="35" t="n">
        <v>0.0570751242339611</v>
      </c>
    </row>
    <row r="276" customFormat="false" ht="15" hidden="false" customHeight="false" outlineLevel="0" collapsed="false">
      <c r="A276" s="28" t="s">
        <v>80</v>
      </c>
      <c r="B276" s="7" t="s">
        <v>63</v>
      </c>
      <c r="C276" s="28" t="s">
        <v>953</v>
      </c>
      <c r="D276" s="28" t="s">
        <v>954</v>
      </c>
      <c r="E276" s="30" t="n">
        <v>143577805</v>
      </c>
      <c r="F276" s="30" t="n">
        <v>202858</v>
      </c>
      <c r="G276" s="10" t="n">
        <f aca="false">F276/E276</f>
        <v>0.00141287854344897</v>
      </c>
      <c r="H276" s="30" t="n">
        <v>33848</v>
      </c>
      <c r="I276" s="30" t="n">
        <v>-116907</v>
      </c>
      <c r="J276" s="31" t="n">
        <v>0.0568478107452393</v>
      </c>
    </row>
    <row r="277" customFormat="false" ht="15" hidden="false" customHeight="false" outlineLevel="0" collapsed="false">
      <c r="A277" s="29" t="s">
        <v>117</v>
      </c>
      <c r="B277" s="14" t="s">
        <v>63</v>
      </c>
      <c r="C277" s="29" t="s">
        <v>933</v>
      </c>
      <c r="D277" s="29" t="s">
        <v>934</v>
      </c>
      <c r="E277" s="34" t="n">
        <v>134036808</v>
      </c>
      <c r="F277" s="34" t="n">
        <v>1697157</v>
      </c>
      <c r="G277" s="17" t="n">
        <f aca="false">F277/E277</f>
        <v>0.0126618726999228</v>
      </c>
      <c r="H277" s="34" t="n">
        <v>1047664</v>
      </c>
      <c r="I277" s="34" t="n">
        <v>1077294</v>
      </c>
      <c r="J277" s="35" t="n">
        <v>0.033427782356739</v>
      </c>
    </row>
    <row r="278" customFormat="false" ht="15" hidden="false" customHeight="false" outlineLevel="0" collapsed="false">
      <c r="A278" s="28" t="s">
        <v>117</v>
      </c>
      <c r="B278" s="7" t="s">
        <v>63</v>
      </c>
      <c r="C278" s="28" t="s">
        <v>935</v>
      </c>
      <c r="D278" s="28" t="s">
        <v>936</v>
      </c>
      <c r="E278" s="30" t="n">
        <v>135556156</v>
      </c>
      <c r="F278" s="30" t="n">
        <v>834597</v>
      </c>
      <c r="G278" s="10" t="n">
        <f aca="false">F278/E278</f>
        <v>0.00615683584299927</v>
      </c>
      <c r="H278" s="30" t="n">
        <v>1519348</v>
      </c>
      <c r="I278" s="30" t="n">
        <v>1790687</v>
      </c>
      <c r="J278" s="31" t="n">
        <v>0.0309954788535833</v>
      </c>
    </row>
    <row r="279" customFormat="false" ht="15" hidden="false" customHeight="false" outlineLevel="0" collapsed="false">
      <c r="A279" s="29" t="s">
        <v>117</v>
      </c>
      <c r="B279" s="14" t="s">
        <v>63</v>
      </c>
      <c r="C279" s="29" t="s">
        <v>937</v>
      </c>
      <c r="D279" s="29" t="s">
        <v>938</v>
      </c>
      <c r="E279" s="34" t="n">
        <v>136026129</v>
      </c>
      <c r="F279" s="34" t="n">
        <v>1675922</v>
      </c>
      <c r="G279" s="17" t="n">
        <f aca="false">F279/E279</f>
        <v>0.0123205887892318</v>
      </c>
      <c r="H279" s="34" t="n">
        <v>469973</v>
      </c>
      <c r="I279" s="34" t="n">
        <v>-137986</v>
      </c>
      <c r="J279" s="35" t="n">
        <v>0.0354201942682266</v>
      </c>
    </row>
    <row r="280" customFormat="false" ht="15" hidden="false" customHeight="false" outlineLevel="0" collapsed="false">
      <c r="A280" s="28" t="s">
        <v>117</v>
      </c>
      <c r="B280" s="7" t="s">
        <v>63</v>
      </c>
      <c r="C280" s="28" t="s">
        <v>939</v>
      </c>
      <c r="D280" s="28" t="s">
        <v>940</v>
      </c>
      <c r="E280" s="30" t="n">
        <v>137090762</v>
      </c>
      <c r="F280" s="30" t="n">
        <v>1302869</v>
      </c>
      <c r="G280" s="10" t="n">
        <f aca="false">F280/E280</f>
        <v>0.00950369653645955</v>
      </c>
      <c r="H280" s="30" t="n">
        <v>1062633</v>
      </c>
      <c r="I280" s="30" t="n">
        <v>1219304</v>
      </c>
      <c r="J280" s="31" t="n">
        <v>0.0340210162103176</v>
      </c>
    </row>
    <row r="281" customFormat="false" ht="15" hidden="false" customHeight="false" outlineLevel="0" collapsed="false">
      <c r="A281" s="29" t="s">
        <v>117</v>
      </c>
      <c r="B281" s="14" t="s">
        <v>63</v>
      </c>
      <c r="C281" s="29" t="s">
        <v>941</v>
      </c>
      <c r="D281" s="29" t="s">
        <v>942</v>
      </c>
      <c r="E281" s="34" t="n">
        <v>137873069</v>
      </c>
      <c r="F281" s="34" t="n">
        <v>1447133</v>
      </c>
      <c r="G281" s="17" t="n">
        <f aca="false">F281/E281</f>
        <v>0.0104961252440098</v>
      </c>
      <c r="H281" s="34" t="n">
        <v>782307</v>
      </c>
      <c r="I281" s="34" t="n">
        <v>166596</v>
      </c>
      <c r="J281" s="35" t="n">
        <v>0.038273211568594</v>
      </c>
    </row>
    <row r="282" customFormat="false" ht="15" hidden="false" customHeight="false" outlineLevel="0" collapsed="false">
      <c r="A282" s="28" t="s">
        <v>117</v>
      </c>
      <c r="B282" s="7" t="s">
        <v>63</v>
      </c>
      <c r="C282" s="28" t="s">
        <v>943</v>
      </c>
      <c r="D282" s="28" t="s">
        <v>944</v>
      </c>
      <c r="E282" s="30" t="n">
        <v>138381344</v>
      </c>
      <c r="F282" s="30" t="n">
        <v>1422342</v>
      </c>
      <c r="G282" s="10" t="n">
        <f aca="false">F282/E282</f>
        <v>0.0102784230799204</v>
      </c>
      <c r="H282" s="30" t="n">
        <v>508275</v>
      </c>
      <c r="I282" s="30" t="n">
        <v>1604346</v>
      </c>
      <c r="J282" s="31" t="n">
        <v>0.0302418880164623</v>
      </c>
    </row>
    <row r="283" customFormat="false" ht="15" hidden="false" customHeight="false" outlineLevel="0" collapsed="false">
      <c r="A283" s="29" t="s">
        <v>117</v>
      </c>
      <c r="B283" s="14" t="s">
        <v>63</v>
      </c>
      <c r="C283" s="29" t="s">
        <v>945</v>
      </c>
      <c r="D283" s="29" t="s">
        <v>946</v>
      </c>
      <c r="E283" s="34" t="n">
        <v>138664202</v>
      </c>
      <c r="F283" s="34" t="n">
        <v>1601220</v>
      </c>
      <c r="G283" s="17" t="n">
        <f aca="false">F283/E283</f>
        <v>0.0115474648604692</v>
      </c>
      <c r="H283" s="34" t="n">
        <v>276717</v>
      </c>
      <c r="I283" s="34" t="n">
        <v>201375</v>
      </c>
      <c r="J283" s="35" t="n">
        <v>0.0306724365800619</v>
      </c>
    </row>
    <row r="284" customFormat="false" ht="15" hidden="false" customHeight="false" outlineLevel="0" collapsed="false">
      <c r="A284" s="28" t="s">
        <v>117</v>
      </c>
      <c r="B284" s="7" t="s">
        <v>63</v>
      </c>
      <c r="C284" s="28" t="s">
        <v>947</v>
      </c>
      <c r="D284" s="28" t="s">
        <v>948</v>
      </c>
      <c r="E284" s="30" t="n">
        <v>139056529</v>
      </c>
      <c r="F284" s="30" t="n">
        <v>864648</v>
      </c>
      <c r="G284" s="10" t="n">
        <f aca="false">F284/E284</f>
        <v>0.00621796046699828</v>
      </c>
      <c r="H284" s="30" t="n">
        <v>392327</v>
      </c>
      <c r="I284" s="30" t="n">
        <v>913616</v>
      </c>
      <c r="J284" s="31" t="n">
        <v>0.0268950052559376</v>
      </c>
    </row>
    <row r="285" customFormat="false" ht="15" hidden="false" customHeight="false" outlineLevel="0" collapsed="false">
      <c r="A285" s="29" t="s">
        <v>117</v>
      </c>
      <c r="B285" s="14" t="s">
        <v>63</v>
      </c>
      <c r="C285" s="29" t="s">
        <v>949</v>
      </c>
      <c r="D285" s="29" t="s">
        <v>950</v>
      </c>
      <c r="E285" s="34" t="n">
        <v>139543851</v>
      </c>
      <c r="F285" s="34" t="n">
        <v>505758</v>
      </c>
      <c r="G285" s="17" t="n">
        <f aca="false">F285/E285</f>
        <v>0.00362436607830179</v>
      </c>
      <c r="H285" s="34" t="n">
        <v>487322</v>
      </c>
      <c r="I285" s="34" t="n">
        <v>894179</v>
      </c>
      <c r="J285" s="35" t="n">
        <v>0.0238917302340269</v>
      </c>
    </row>
    <row r="286" customFormat="false" ht="15" hidden="false" customHeight="false" outlineLevel="0" collapsed="false">
      <c r="A286" s="28" t="s">
        <v>117</v>
      </c>
      <c r="B286" s="7" t="s">
        <v>63</v>
      </c>
      <c r="C286" s="28" t="s">
        <v>951</v>
      </c>
      <c r="D286" s="28" t="s">
        <v>952</v>
      </c>
      <c r="E286" s="30" t="n">
        <v>139990469</v>
      </c>
      <c r="F286" s="30" t="n">
        <v>812279</v>
      </c>
      <c r="G286" s="10" t="n">
        <f aca="false">F286/E286</f>
        <v>0.00580238787542029</v>
      </c>
      <c r="H286" s="30" t="n">
        <v>446618</v>
      </c>
      <c r="I286" s="30" t="n">
        <v>-427966</v>
      </c>
      <c r="J286" s="31" t="n">
        <v>0.0300629604607821</v>
      </c>
    </row>
    <row r="287" customFormat="false" ht="15" hidden="false" customHeight="false" outlineLevel="0" collapsed="false">
      <c r="A287" s="29" t="s">
        <v>117</v>
      </c>
      <c r="B287" s="14" t="s">
        <v>63</v>
      </c>
      <c r="C287" s="29" t="s">
        <v>953</v>
      </c>
      <c r="D287" s="29" t="s">
        <v>954</v>
      </c>
      <c r="E287" s="34" t="n">
        <v>139894600</v>
      </c>
      <c r="F287" s="34" t="n">
        <v>1339391</v>
      </c>
      <c r="G287" s="17" t="n">
        <f aca="false">F287/E287</f>
        <v>0.0095742866415144</v>
      </c>
      <c r="H287" s="34" t="n">
        <v>62067</v>
      </c>
      <c r="I287" s="34" t="n">
        <v>-97692</v>
      </c>
      <c r="J287" s="35" t="n">
        <v>0.029520945623517</v>
      </c>
    </row>
    <row r="288" customFormat="false" ht="15" hidden="false" customHeight="false" outlineLevel="0" collapsed="false">
      <c r="A288" s="28" t="s">
        <v>106</v>
      </c>
      <c r="B288" s="7" t="s">
        <v>61</v>
      </c>
      <c r="C288" s="28" t="s">
        <v>933</v>
      </c>
      <c r="D288" s="28" t="s">
        <v>934</v>
      </c>
      <c r="E288" s="30" t="n">
        <v>134428498</v>
      </c>
      <c r="F288" s="30" t="n">
        <v>881841</v>
      </c>
      <c r="G288" s="10" t="n">
        <f aca="false">F288/E288</f>
        <v>0.00655992600616575</v>
      </c>
      <c r="H288" s="30" t="n">
        <v>315197</v>
      </c>
      <c r="I288" s="30" t="n">
        <v>459828</v>
      </c>
      <c r="J288" s="31" t="n">
        <v>0.0493259467184544</v>
      </c>
    </row>
    <row r="289" customFormat="false" ht="15" hidden="false" customHeight="false" outlineLevel="0" collapsed="false">
      <c r="A289" s="29" t="s">
        <v>106</v>
      </c>
      <c r="B289" s="14" t="s">
        <v>61</v>
      </c>
      <c r="C289" s="29" t="s">
        <v>935</v>
      </c>
      <c r="D289" s="29" t="s">
        <v>936</v>
      </c>
      <c r="E289" s="34" t="n">
        <v>135116290</v>
      </c>
      <c r="F289" s="34" t="n">
        <v>643945</v>
      </c>
      <c r="G289" s="17" t="n">
        <f aca="false">F289/E289</f>
        <v>0.00476585761790825</v>
      </c>
      <c r="H289" s="34" t="n">
        <v>687792</v>
      </c>
      <c r="I289" s="34" t="n">
        <v>791218</v>
      </c>
      <c r="J289" s="35" t="n">
        <v>0.0483568571507931</v>
      </c>
    </row>
    <row r="290" customFormat="false" ht="15" hidden="false" customHeight="false" outlineLevel="0" collapsed="false">
      <c r="A290" s="28" t="s">
        <v>106</v>
      </c>
      <c r="B290" s="7" t="s">
        <v>61</v>
      </c>
      <c r="C290" s="28" t="s">
        <v>937</v>
      </c>
      <c r="D290" s="28" t="s">
        <v>938</v>
      </c>
      <c r="E290" s="30" t="n">
        <v>135426082</v>
      </c>
      <c r="F290" s="30" t="n">
        <v>898074</v>
      </c>
      <c r="G290" s="10" t="n">
        <f aca="false">F290/E290</f>
        <v>0.00663146999999601</v>
      </c>
      <c r="H290" s="30" t="n">
        <v>305142</v>
      </c>
      <c r="I290" s="30" t="n">
        <v>1137214</v>
      </c>
      <c r="J290" s="31" t="n">
        <v>0.0421296320855618</v>
      </c>
    </row>
    <row r="291" customFormat="false" ht="15" hidden="false" customHeight="false" outlineLevel="0" collapsed="false">
      <c r="A291" s="29" t="s">
        <v>106</v>
      </c>
      <c r="B291" s="14" t="s">
        <v>61</v>
      </c>
      <c r="C291" s="29" t="s">
        <v>939</v>
      </c>
      <c r="D291" s="29" t="s">
        <v>940</v>
      </c>
      <c r="E291" s="34" t="n">
        <v>136008312</v>
      </c>
      <c r="F291" s="34" t="n">
        <v>690880</v>
      </c>
      <c r="G291" s="17" t="n">
        <f aca="false">F291/E291</f>
        <v>0.00507968954132745</v>
      </c>
      <c r="H291" s="34" t="n">
        <v>543761</v>
      </c>
      <c r="I291" s="34" t="n">
        <v>647011</v>
      </c>
      <c r="J291" s="35" t="n">
        <v>0.0412947982549667</v>
      </c>
    </row>
    <row r="292" customFormat="false" ht="15" hidden="false" customHeight="false" outlineLevel="0" collapsed="false">
      <c r="A292" s="28" t="s">
        <v>106</v>
      </c>
      <c r="B292" s="7" t="s">
        <v>61</v>
      </c>
      <c r="C292" s="28" t="s">
        <v>941</v>
      </c>
      <c r="D292" s="28" t="s">
        <v>942</v>
      </c>
      <c r="E292" s="30" t="n">
        <v>136376665</v>
      </c>
      <c r="F292" s="30" t="n">
        <v>421357</v>
      </c>
      <c r="G292" s="10" t="n">
        <f aca="false">F292/E292</f>
        <v>0.00308965613728712</v>
      </c>
      <c r="H292" s="30" t="n">
        <v>368353</v>
      </c>
      <c r="I292" s="30" t="n">
        <v>-915860</v>
      </c>
      <c r="J292" s="31" t="n">
        <v>0.0512237697839737</v>
      </c>
    </row>
    <row r="293" customFormat="false" ht="15" hidden="false" customHeight="false" outlineLevel="0" collapsed="false">
      <c r="A293" s="29" t="s">
        <v>106</v>
      </c>
      <c r="B293" s="14" t="s">
        <v>61</v>
      </c>
      <c r="C293" s="29" t="s">
        <v>943</v>
      </c>
      <c r="D293" s="29" t="s">
        <v>944</v>
      </c>
      <c r="E293" s="34" t="n">
        <v>136863323</v>
      </c>
      <c r="F293" s="34" t="n">
        <v>522938</v>
      </c>
      <c r="G293" s="17" t="n">
        <f aca="false">F293/E293</f>
        <v>0.00382087756264693</v>
      </c>
      <c r="H293" s="34" t="n">
        <v>486658</v>
      </c>
      <c r="I293" s="34" t="n">
        <v>1087818</v>
      </c>
      <c r="J293" s="35" t="n">
        <v>0.0466140806674957</v>
      </c>
    </row>
    <row r="294" customFormat="false" ht="15" hidden="false" customHeight="false" outlineLevel="0" collapsed="false">
      <c r="A294" s="28" t="s">
        <v>106</v>
      </c>
      <c r="B294" s="7" t="s">
        <v>61</v>
      </c>
      <c r="C294" s="28" t="s">
        <v>945</v>
      </c>
      <c r="D294" s="28" t="s">
        <v>946</v>
      </c>
      <c r="E294" s="30" t="n">
        <v>136649554</v>
      </c>
      <c r="F294" s="30" t="n">
        <v>549356</v>
      </c>
      <c r="G294" s="10" t="n">
        <f aca="false">F294/E294</f>
        <v>0.00402018143432799</v>
      </c>
      <c r="H294" s="30" t="n">
        <v>-213769</v>
      </c>
      <c r="I294" s="30" t="n">
        <v>-53609</v>
      </c>
      <c r="J294" s="31" t="n">
        <v>0.045553307980299</v>
      </c>
    </row>
    <row r="295" customFormat="false" ht="15" hidden="false" customHeight="false" outlineLevel="0" collapsed="false">
      <c r="A295" s="29" t="s">
        <v>106</v>
      </c>
      <c r="B295" s="14" t="s">
        <v>61</v>
      </c>
      <c r="C295" s="29" t="s">
        <v>947</v>
      </c>
      <c r="D295" s="29" t="s">
        <v>948</v>
      </c>
      <c r="E295" s="34" t="n">
        <v>137009453</v>
      </c>
      <c r="F295" s="34" t="n">
        <v>858846</v>
      </c>
      <c r="G295" s="17" t="n">
        <f aca="false">F295/E295</f>
        <v>0.00626851637747944</v>
      </c>
      <c r="H295" s="34" t="n">
        <v>359899</v>
      </c>
      <c r="I295" s="34" t="n">
        <v>1089998</v>
      </c>
      <c r="J295" s="35" t="n">
        <v>0.0401048250496387</v>
      </c>
    </row>
    <row r="296" customFormat="false" ht="15" hidden="false" customHeight="false" outlineLevel="0" collapsed="false">
      <c r="A296" s="28" t="s">
        <v>106</v>
      </c>
      <c r="B296" s="7" t="s">
        <v>61</v>
      </c>
      <c r="C296" s="28" t="s">
        <v>949</v>
      </c>
      <c r="D296" s="28" t="s">
        <v>950</v>
      </c>
      <c r="E296" s="30" t="n">
        <v>137548541</v>
      </c>
      <c r="F296" s="30" t="n">
        <v>564764</v>
      </c>
      <c r="G296" s="10" t="n">
        <f aca="false">F296/E296</f>
        <v>0.00410592504939765</v>
      </c>
      <c r="H296" s="30" t="n">
        <v>539088</v>
      </c>
      <c r="I296" s="30" t="n">
        <v>696778</v>
      </c>
      <c r="J296" s="31" t="n">
        <v>0.0388012118637562</v>
      </c>
    </row>
    <row r="297" customFormat="false" ht="15" hidden="false" customHeight="false" outlineLevel="0" collapsed="false">
      <c r="A297" s="29" t="s">
        <v>106</v>
      </c>
      <c r="B297" s="14" t="s">
        <v>61</v>
      </c>
      <c r="C297" s="29" t="s">
        <v>951</v>
      </c>
      <c r="D297" s="29" t="s">
        <v>952</v>
      </c>
      <c r="E297" s="34" t="n">
        <v>137568953</v>
      </c>
      <c r="F297" s="34" t="n">
        <v>491295</v>
      </c>
      <c r="G297" s="17" t="n">
        <f aca="false">F297/E297</f>
        <v>0.0035712636411502</v>
      </c>
      <c r="H297" s="34" t="n">
        <v>20412</v>
      </c>
      <c r="I297" s="34" t="n">
        <v>-4717</v>
      </c>
      <c r="J297" s="35" t="n">
        <v>0.0389781109988689</v>
      </c>
    </row>
    <row r="298" customFormat="false" ht="15" hidden="false" customHeight="false" outlineLevel="0" collapsed="false">
      <c r="A298" s="28" t="s">
        <v>106</v>
      </c>
      <c r="B298" s="7" t="s">
        <v>61</v>
      </c>
      <c r="C298" s="28" t="s">
        <v>953</v>
      </c>
      <c r="D298" s="28" t="s">
        <v>954</v>
      </c>
      <c r="E298" s="30" t="n">
        <v>137592245</v>
      </c>
      <c r="F298" s="30" t="n">
        <v>605129</v>
      </c>
      <c r="G298" s="10" t="n">
        <f aca="false">F298/E298</f>
        <v>0.00439798769182086</v>
      </c>
      <c r="H298" s="30" t="n">
        <v>124097</v>
      </c>
      <c r="I298" s="30" t="n">
        <v>143259</v>
      </c>
      <c r="J298" s="31" t="n">
        <v>0.038756288588047</v>
      </c>
    </row>
    <row r="299" customFormat="false" ht="15" hidden="false" customHeight="false" outlineLevel="0" collapsed="false">
      <c r="A299" s="29" t="s">
        <v>93</v>
      </c>
      <c r="B299" s="14" t="s">
        <v>64</v>
      </c>
      <c r="C299" s="29" t="s">
        <v>933</v>
      </c>
      <c r="D299" s="29" t="s">
        <v>934</v>
      </c>
      <c r="E299" s="34" t="n">
        <v>137474397</v>
      </c>
      <c r="F299" s="34" t="n">
        <v>651783</v>
      </c>
      <c r="G299" s="17" t="n">
        <f aca="false">F299/E299</f>
        <v>0.00474112281430847</v>
      </c>
      <c r="H299" s="34" t="n">
        <v>215863</v>
      </c>
      <c r="I299" s="34" t="n">
        <v>1446099</v>
      </c>
      <c r="J299" s="35" t="n">
        <v>0.0384942293167114</v>
      </c>
    </row>
    <row r="300" customFormat="false" ht="15" hidden="false" customHeight="false" outlineLevel="0" collapsed="false">
      <c r="A300" s="28" t="s">
        <v>93</v>
      </c>
      <c r="B300" s="7" t="s">
        <v>64</v>
      </c>
      <c r="C300" s="28" t="s">
        <v>935</v>
      </c>
      <c r="D300" s="28" t="s">
        <v>936</v>
      </c>
      <c r="E300" s="30" t="n">
        <v>138093348</v>
      </c>
      <c r="F300" s="30" t="n">
        <v>618228</v>
      </c>
      <c r="G300" s="10" t="n">
        <f aca="false">F300/E300</f>
        <v>0.00447688472293394</v>
      </c>
      <c r="H300" s="30" t="n">
        <v>601997</v>
      </c>
      <c r="I300" s="30" t="n">
        <v>627016</v>
      </c>
      <c r="J300" s="31" t="n">
        <v>0.0381405204534531</v>
      </c>
    </row>
    <row r="301" customFormat="false" ht="15" hidden="false" customHeight="false" outlineLevel="0" collapsed="false">
      <c r="A301" s="29" t="s">
        <v>93</v>
      </c>
      <c r="B301" s="14" t="s">
        <v>64</v>
      </c>
      <c r="C301" s="29" t="s">
        <v>937</v>
      </c>
      <c r="D301" s="29" t="s">
        <v>938</v>
      </c>
      <c r="E301" s="34" t="n">
        <v>138333796</v>
      </c>
      <c r="F301" s="34" t="n">
        <v>368890</v>
      </c>
      <c r="G301" s="17" t="n">
        <f aca="false">F301/E301</f>
        <v>0.00266666577992264</v>
      </c>
      <c r="H301" s="34" t="n">
        <v>240448</v>
      </c>
      <c r="I301" s="34" t="n">
        <v>-215490</v>
      </c>
      <c r="J301" s="35" t="n">
        <v>0.0413701497018337</v>
      </c>
    </row>
    <row r="302" customFormat="false" ht="15" hidden="false" customHeight="false" outlineLevel="0" collapsed="false">
      <c r="A302" s="28" t="s">
        <v>93</v>
      </c>
      <c r="B302" s="7" t="s">
        <v>64</v>
      </c>
      <c r="C302" s="28" t="s">
        <v>939</v>
      </c>
      <c r="D302" s="28" t="s">
        <v>940</v>
      </c>
      <c r="E302" s="30" t="n">
        <v>138388896</v>
      </c>
      <c r="F302" s="30" t="n">
        <v>725149</v>
      </c>
      <c r="G302" s="10" t="n">
        <f aca="false">F302/E302</f>
        <v>0.00523993630240392</v>
      </c>
      <c r="H302" s="30" t="n">
        <v>37034</v>
      </c>
      <c r="I302" s="30" t="n">
        <v>-130817</v>
      </c>
      <c r="J302" s="31" t="n">
        <v>0.0425563119351864</v>
      </c>
    </row>
    <row r="303" customFormat="false" ht="15" hidden="false" customHeight="false" outlineLevel="0" collapsed="false">
      <c r="A303" s="29" t="s">
        <v>93</v>
      </c>
      <c r="B303" s="14" t="s">
        <v>64</v>
      </c>
      <c r="C303" s="29" t="s">
        <v>941</v>
      </c>
      <c r="D303" s="29" t="s">
        <v>942</v>
      </c>
      <c r="E303" s="34" t="n">
        <v>137672016</v>
      </c>
      <c r="F303" s="34" t="n">
        <v>384511</v>
      </c>
      <c r="G303" s="17" t="n">
        <f aca="false">F303/E303</f>
        <v>0.00279294958533912</v>
      </c>
      <c r="H303" s="34" t="n">
        <v>-716880</v>
      </c>
      <c r="I303" s="34" t="n">
        <v>-1069758</v>
      </c>
      <c r="J303" s="35" t="n">
        <v>0.0453312955796719</v>
      </c>
    </row>
    <row r="304" customFormat="false" ht="15" hidden="false" customHeight="false" outlineLevel="0" collapsed="false">
      <c r="A304" s="28" t="s">
        <v>93</v>
      </c>
      <c r="B304" s="7" t="s">
        <v>64</v>
      </c>
      <c r="C304" s="28" t="s">
        <v>943</v>
      </c>
      <c r="D304" s="28" t="s">
        <v>944</v>
      </c>
      <c r="E304" s="30" t="n">
        <v>137873423</v>
      </c>
      <c r="F304" s="30" t="n">
        <v>229584</v>
      </c>
      <c r="G304" s="10" t="n">
        <f aca="false">F304/E304</f>
        <v>0.00166517951759274</v>
      </c>
      <c r="H304" s="30" t="n">
        <v>201407</v>
      </c>
      <c r="I304" s="30" t="n">
        <v>-268635</v>
      </c>
      <c r="J304" s="31" t="n">
        <v>0.0487128049135208</v>
      </c>
    </row>
    <row r="305" customFormat="false" ht="15" hidden="false" customHeight="false" outlineLevel="0" collapsed="false">
      <c r="A305" s="29" t="s">
        <v>93</v>
      </c>
      <c r="B305" s="14" t="s">
        <v>64</v>
      </c>
      <c r="C305" s="29" t="s">
        <v>945</v>
      </c>
      <c r="D305" s="29" t="s">
        <v>946</v>
      </c>
      <c r="E305" s="34" t="n">
        <v>137323883</v>
      </c>
      <c r="F305" s="34" t="n">
        <v>279084</v>
      </c>
      <c r="G305" s="17" t="n">
        <f aca="false">F305/E305</f>
        <v>0.00203230489775766</v>
      </c>
      <c r="H305" s="34" t="n">
        <v>-549540</v>
      </c>
      <c r="I305" s="34" t="n">
        <v>929704</v>
      </c>
      <c r="J305" s="35" t="n">
        <v>0.0381358079612255</v>
      </c>
    </row>
    <row r="306" customFormat="false" ht="15" hidden="false" customHeight="false" outlineLevel="0" collapsed="false">
      <c r="A306" s="28" t="s">
        <v>93</v>
      </c>
      <c r="B306" s="7" t="s">
        <v>64</v>
      </c>
      <c r="C306" s="28" t="s">
        <v>947</v>
      </c>
      <c r="D306" s="28" t="s">
        <v>948</v>
      </c>
      <c r="E306" s="30" t="n">
        <v>137176434</v>
      </c>
      <c r="F306" s="30" t="n">
        <v>168205</v>
      </c>
      <c r="G306" s="10" t="n">
        <f aca="false">F306/E306</f>
        <v>0.00122619458091468</v>
      </c>
      <c r="H306" s="30" t="n">
        <v>-151149</v>
      </c>
      <c r="I306" s="30" t="n">
        <v>-63192</v>
      </c>
      <c r="J306" s="31" t="n">
        <v>0.0375625751912594</v>
      </c>
    </row>
    <row r="307" customFormat="false" ht="15" hidden="false" customHeight="false" outlineLevel="0" collapsed="false">
      <c r="A307" s="29" t="s">
        <v>93</v>
      </c>
      <c r="B307" s="14" t="s">
        <v>64</v>
      </c>
      <c r="C307" s="29" t="s">
        <v>949</v>
      </c>
      <c r="D307" s="29" t="s">
        <v>950</v>
      </c>
      <c r="E307" s="34" t="n">
        <v>137248480</v>
      </c>
      <c r="F307" s="34" t="n">
        <v>335682</v>
      </c>
      <c r="G307" s="17" t="n">
        <f aca="false">F307/E307</f>
        <v>0.00244579757823183</v>
      </c>
      <c r="H307" s="34" t="n">
        <v>72046</v>
      </c>
      <c r="I307" s="34" t="n">
        <v>-263931</v>
      </c>
      <c r="J307" s="35" t="n">
        <v>0.0399908050894737</v>
      </c>
    </row>
    <row r="308" customFormat="false" ht="15" hidden="false" customHeight="false" outlineLevel="0" collapsed="false">
      <c r="A308" s="28" t="s">
        <v>93</v>
      </c>
      <c r="B308" s="7" t="s">
        <v>64</v>
      </c>
      <c r="C308" s="28" t="s">
        <v>951</v>
      </c>
      <c r="D308" s="28" t="s">
        <v>952</v>
      </c>
      <c r="E308" s="30" t="n">
        <v>137206681</v>
      </c>
      <c r="F308" s="30" t="n">
        <v>270780</v>
      </c>
      <c r="G308" s="10" t="n">
        <f aca="false">F308/E308</f>
        <v>0.00197351905917759</v>
      </c>
      <c r="H308" s="30" t="n">
        <v>-41799</v>
      </c>
      <c r="I308" s="30" t="n">
        <v>-547547</v>
      </c>
      <c r="J308" s="31" t="n">
        <v>0.0436890162527561</v>
      </c>
    </row>
    <row r="309" customFormat="false" ht="15" hidden="false" customHeight="false" outlineLevel="0" collapsed="false">
      <c r="A309" s="29" t="s">
        <v>93</v>
      </c>
      <c r="B309" s="14" t="s">
        <v>64</v>
      </c>
      <c r="C309" s="29" t="s">
        <v>953</v>
      </c>
      <c r="D309" s="29" t="s">
        <v>954</v>
      </c>
      <c r="E309" s="34" t="n">
        <v>137233039</v>
      </c>
      <c r="F309" s="34" t="n">
        <v>286628</v>
      </c>
      <c r="G309" s="17" t="n">
        <f aca="false">F309/E309</f>
        <v>0.00208862240527953</v>
      </c>
      <c r="H309" s="34" t="n">
        <v>91534</v>
      </c>
      <c r="I309" s="34" t="n">
        <v>-112793</v>
      </c>
      <c r="J309" s="35" t="n">
        <v>0.0444639921188354</v>
      </c>
    </row>
    <row r="310" customFormat="false" ht="15" hidden="false" customHeight="false" outlineLevel="0" collapsed="false">
      <c r="A310" s="28" t="s">
        <v>97</v>
      </c>
      <c r="B310" s="7" t="s">
        <v>62</v>
      </c>
      <c r="C310" s="28" t="s">
        <v>933</v>
      </c>
      <c r="D310" s="28" t="s">
        <v>934</v>
      </c>
      <c r="E310" s="30" t="n">
        <v>133096349</v>
      </c>
      <c r="F310" s="30" t="n">
        <v>497177</v>
      </c>
      <c r="G310" s="10" t="n">
        <f aca="false">F310/E310</f>
        <v>0.00373546685341459</v>
      </c>
      <c r="H310" s="30" t="n">
        <v>596607</v>
      </c>
      <c r="I310" s="30" t="n">
        <v>1043036</v>
      </c>
      <c r="J310" s="31" t="n">
        <v>0.0544172488152981</v>
      </c>
    </row>
    <row r="311" customFormat="false" ht="15" hidden="false" customHeight="false" outlineLevel="0" collapsed="false">
      <c r="A311" s="29" t="s">
        <v>97</v>
      </c>
      <c r="B311" s="14" t="s">
        <v>62</v>
      </c>
      <c r="C311" s="29" t="s">
        <v>935</v>
      </c>
      <c r="D311" s="29" t="s">
        <v>936</v>
      </c>
      <c r="E311" s="34" t="n">
        <v>133725466</v>
      </c>
      <c r="F311" s="34" t="n">
        <v>321482</v>
      </c>
      <c r="G311" s="17" t="n">
        <f aca="false">F311/E311</f>
        <v>0.00240404471650897</v>
      </c>
      <c r="H311" s="34" t="n">
        <v>629117</v>
      </c>
      <c r="I311" s="34" t="n">
        <v>694525</v>
      </c>
      <c r="J311" s="35" t="n">
        <v>0.0536721162497997</v>
      </c>
    </row>
    <row r="312" customFormat="false" ht="15" hidden="false" customHeight="false" outlineLevel="0" collapsed="false">
      <c r="A312" s="28" t="s">
        <v>97</v>
      </c>
      <c r="B312" s="7" t="s">
        <v>62</v>
      </c>
      <c r="C312" s="28" t="s">
        <v>937</v>
      </c>
      <c r="D312" s="28" t="s">
        <v>938</v>
      </c>
      <c r="E312" s="30" t="n">
        <v>134107411</v>
      </c>
      <c r="F312" s="30" t="n">
        <v>817447</v>
      </c>
      <c r="G312" s="10" t="n">
        <f aca="false">F312/E312</f>
        <v>0.00609546477636497</v>
      </c>
      <c r="H312" s="30" t="n">
        <v>376335</v>
      </c>
      <c r="I312" s="30" t="n">
        <v>665415</v>
      </c>
      <c r="J312" s="31" t="n">
        <v>0.051366176456213</v>
      </c>
    </row>
    <row r="313" customFormat="false" ht="15" hidden="false" customHeight="false" outlineLevel="0" collapsed="false">
      <c r="A313" s="29" t="s">
        <v>97</v>
      </c>
      <c r="B313" s="14" t="s">
        <v>62</v>
      </c>
      <c r="C313" s="29" t="s">
        <v>939</v>
      </c>
      <c r="D313" s="29" t="s">
        <v>940</v>
      </c>
      <c r="E313" s="34" t="n">
        <v>135006056</v>
      </c>
      <c r="F313" s="34" t="n">
        <v>297475</v>
      </c>
      <c r="G313" s="17" t="n">
        <f aca="false">F313/E313</f>
        <v>0.00220341967474407</v>
      </c>
      <c r="H313" s="34" t="n">
        <v>889619</v>
      </c>
      <c r="I313" s="34" t="n">
        <v>866030</v>
      </c>
      <c r="J313" s="35" t="n">
        <v>0.0512732565402985</v>
      </c>
    </row>
    <row r="314" customFormat="false" ht="15" hidden="false" customHeight="false" outlineLevel="0" collapsed="false">
      <c r="A314" s="28" t="s">
        <v>97</v>
      </c>
      <c r="B314" s="7" t="s">
        <v>62</v>
      </c>
      <c r="C314" s="28" t="s">
        <v>941</v>
      </c>
      <c r="D314" s="28" t="s">
        <v>942</v>
      </c>
      <c r="E314" s="30" t="n">
        <v>135232388</v>
      </c>
      <c r="F314" s="30" t="n">
        <v>223833</v>
      </c>
      <c r="G314" s="10" t="n">
        <f aca="false">F314/E314</f>
        <v>0.00165517301964674</v>
      </c>
      <c r="H314" s="30" t="n">
        <v>226332</v>
      </c>
      <c r="I314" s="30" t="n">
        <v>-584792</v>
      </c>
      <c r="J314" s="31" t="n">
        <v>0.0571842975914478</v>
      </c>
    </row>
    <row r="315" customFormat="false" ht="15" hidden="false" customHeight="false" outlineLevel="0" collapsed="false">
      <c r="A315" s="29" t="s">
        <v>97</v>
      </c>
      <c r="B315" s="14" t="s">
        <v>62</v>
      </c>
      <c r="C315" s="29" t="s">
        <v>943</v>
      </c>
      <c r="D315" s="29" t="s">
        <v>944</v>
      </c>
      <c r="E315" s="34" t="n">
        <v>134440883</v>
      </c>
      <c r="F315" s="34" t="n">
        <v>303508</v>
      </c>
      <c r="G315" s="17" t="n">
        <f aca="false">F315/E315</f>
        <v>0.00225755732354123</v>
      </c>
      <c r="H315" s="34" t="n">
        <v>-791505</v>
      </c>
      <c r="I315" s="34" t="n">
        <v>-436441</v>
      </c>
      <c r="J315" s="35" t="n">
        <v>0.0548152066767216</v>
      </c>
    </row>
    <row r="316" customFormat="false" ht="15" hidden="false" customHeight="false" outlineLevel="0" collapsed="false">
      <c r="A316" s="28" t="s">
        <v>97</v>
      </c>
      <c r="B316" s="7" t="s">
        <v>62</v>
      </c>
      <c r="C316" s="28" t="s">
        <v>945</v>
      </c>
      <c r="D316" s="28" t="s">
        <v>946</v>
      </c>
      <c r="E316" s="30" t="n">
        <v>134471945</v>
      </c>
      <c r="F316" s="30" t="n">
        <v>475625</v>
      </c>
      <c r="G316" s="10" t="n">
        <f aca="false">F316/E316</f>
        <v>0.00353698312313397</v>
      </c>
      <c r="H316" s="30" t="n">
        <v>31062</v>
      </c>
      <c r="I316" s="30" t="n">
        <v>-113693</v>
      </c>
      <c r="J316" s="31" t="n">
        <v>0.0558790154755116</v>
      </c>
    </row>
    <row r="317" customFormat="false" ht="15" hidden="false" customHeight="false" outlineLevel="0" collapsed="false">
      <c r="A317" s="29" t="s">
        <v>97</v>
      </c>
      <c r="B317" s="14" t="s">
        <v>62</v>
      </c>
      <c r="C317" s="29" t="s">
        <v>947</v>
      </c>
      <c r="D317" s="29" t="s">
        <v>948</v>
      </c>
      <c r="E317" s="34" t="n">
        <v>134871621</v>
      </c>
      <c r="F317" s="34" t="n">
        <v>896325</v>
      </c>
      <c r="G317" s="17" t="n">
        <f aca="false">F317/E317</f>
        <v>0.00664576427089877</v>
      </c>
      <c r="H317" s="34" t="n">
        <v>399676</v>
      </c>
      <c r="I317" s="34" t="n">
        <v>820959</v>
      </c>
      <c r="J317" s="35" t="n">
        <v>0.0525661148130894</v>
      </c>
    </row>
    <row r="318" customFormat="false" ht="15" hidden="false" customHeight="false" outlineLevel="0" collapsed="false">
      <c r="A318" s="28" t="s">
        <v>97</v>
      </c>
      <c r="B318" s="7" t="s">
        <v>62</v>
      </c>
      <c r="C318" s="28" t="s">
        <v>949</v>
      </c>
      <c r="D318" s="28" t="s">
        <v>950</v>
      </c>
      <c r="E318" s="30" t="n">
        <v>135531409</v>
      </c>
      <c r="F318" s="30" t="n">
        <v>725187</v>
      </c>
      <c r="G318" s="10" t="n">
        <f aca="false">F318/E318</f>
        <v>0.00535069328468355</v>
      </c>
      <c r="H318" s="30" t="n">
        <v>659788</v>
      </c>
      <c r="I318" s="30" t="n">
        <v>871652</v>
      </c>
      <c r="J318" s="31" t="n">
        <v>0.0507706142961979</v>
      </c>
    </row>
    <row r="319" customFormat="false" ht="15" hidden="false" customHeight="false" outlineLevel="0" collapsed="false">
      <c r="A319" s="29" t="s">
        <v>97</v>
      </c>
      <c r="B319" s="14" t="s">
        <v>62</v>
      </c>
      <c r="C319" s="29" t="s">
        <v>951</v>
      </c>
      <c r="D319" s="29" t="s">
        <v>952</v>
      </c>
      <c r="E319" s="34" t="n">
        <v>135760039</v>
      </c>
      <c r="F319" s="34" t="n">
        <v>1003477</v>
      </c>
      <c r="G319" s="17" t="n">
        <f aca="false">F319/E319</f>
        <v>0.0073915491435591</v>
      </c>
      <c r="H319" s="34" t="n">
        <v>228630</v>
      </c>
      <c r="I319" s="34" t="n">
        <v>-359475</v>
      </c>
      <c r="J319" s="35" t="n">
        <v>0.0550170578062534</v>
      </c>
    </row>
    <row r="320" customFormat="false" ht="15" hidden="false" customHeight="false" outlineLevel="0" collapsed="false">
      <c r="A320" s="28" t="s">
        <v>97</v>
      </c>
      <c r="B320" s="7" t="s">
        <v>62</v>
      </c>
      <c r="C320" s="28" t="s">
        <v>953</v>
      </c>
      <c r="D320" s="28" t="s">
        <v>954</v>
      </c>
      <c r="E320" s="30" t="n">
        <v>134528197</v>
      </c>
      <c r="F320" s="30" t="n">
        <v>939711</v>
      </c>
      <c r="G320" s="10" t="n">
        <f aca="false">F320/E320</f>
        <v>0.00698523447838969</v>
      </c>
      <c r="H320" s="30" t="n">
        <v>-1339582</v>
      </c>
      <c r="I320" s="30" t="n">
        <v>491392</v>
      </c>
      <c r="J320" s="31" t="n">
        <v>0.0428090915083885</v>
      </c>
    </row>
    <row r="321" customFormat="false" ht="15" hidden="false" customHeight="false" outlineLevel="0" collapsed="false">
      <c r="A321" s="29" t="s">
        <v>88</v>
      </c>
      <c r="B321" s="14" t="s">
        <v>62</v>
      </c>
      <c r="C321" s="29" t="s">
        <v>933</v>
      </c>
      <c r="D321" s="29" t="s">
        <v>934</v>
      </c>
      <c r="E321" s="34" t="n">
        <v>129975537</v>
      </c>
      <c r="F321" s="34" t="n">
        <v>1189720</v>
      </c>
      <c r="G321" s="17" t="n">
        <f aca="false">F321/E321</f>
        <v>0.00915341476911921</v>
      </c>
      <c r="H321" s="34" t="n">
        <v>-65461</v>
      </c>
      <c r="I321" s="34" t="n">
        <v>1594352</v>
      </c>
      <c r="J321" s="35" t="n">
        <v>0.0583263300359249</v>
      </c>
    </row>
    <row r="322" customFormat="false" ht="15" hidden="false" customHeight="false" outlineLevel="0" collapsed="false">
      <c r="A322" s="28" t="s">
        <v>88</v>
      </c>
      <c r="B322" s="7" t="s">
        <v>62</v>
      </c>
      <c r="C322" s="28" t="s">
        <v>935</v>
      </c>
      <c r="D322" s="28" t="s">
        <v>936</v>
      </c>
      <c r="E322" s="30" t="n">
        <v>130536093</v>
      </c>
      <c r="F322" s="30" t="n">
        <v>895176</v>
      </c>
      <c r="G322" s="10" t="n">
        <f aca="false">F322/E322</f>
        <v>0.00685768954338169</v>
      </c>
      <c r="H322" s="30" t="n">
        <v>558376</v>
      </c>
      <c r="I322" s="30" t="n">
        <v>1277306</v>
      </c>
      <c r="J322" s="31" t="n">
        <v>0.0523868426680565</v>
      </c>
    </row>
    <row r="323" customFormat="false" ht="15" hidden="false" customHeight="false" outlineLevel="0" collapsed="false">
      <c r="A323" s="29" t="s">
        <v>88</v>
      </c>
      <c r="B323" s="14" t="s">
        <v>62</v>
      </c>
      <c r="C323" s="29" t="s">
        <v>937</v>
      </c>
      <c r="D323" s="29" t="s">
        <v>938</v>
      </c>
      <c r="E323" s="34" t="n">
        <v>131293597</v>
      </c>
      <c r="F323" s="34" t="n">
        <v>849810</v>
      </c>
      <c r="G323" s="17" t="n">
        <f aca="false">F323/E323</f>
        <v>0.00647259287137971</v>
      </c>
      <c r="H323" s="34" t="n">
        <v>728892</v>
      </c>
      <c r="I323" s="34" t="n">
        <v>732126</v>
      </c>
      <c r="J323" s="35" t="n">
        <v>0.0522586554288864</v>
      </c>
    </row>
    <row r="324" customFormat="false" ht="15" hidden="false" customHeight="false" outlineLevel="0" collapsed="false">
      <c r="A324" s="28" t="s">
        <v>88</v>
      </c>
      <c r="B324" s="7" t="s">
        <v>62</v>
      </c>
      <c r="C324" s="28" t="s">
        <v>939</v>
      </c>
      <c r="D324" s="28" t="s">
        <v>940</v>
      </c>
      <c r="E324" s="30" t="n">
        <v>131666003</v>
      </c>
      <c r="F324" s="30" t="n">
        <v>1056951</v>
      </c>
      <c r="G324" s="10" t="n">
        <f aca="false">F324/E324</f>
        <v>0.00802751641211437</v>
      </c>
      <c r="H324" s="30" t="n">
        <v>372406</v>
      </c>
      <c r="I324" s="30" t="n">
        <v>393613</v>
      </c>
      <c r="J324" s="31" t="n">
        <v>0.0519937463104725</v>
      </c>
    </row>
    <row r="325" customFormat="false" ht="15" hidden="false" customHeight="false" outlineLevel="0" collapsed="false">
      <c r="A325" s="29" t="s">
        <v>88</v>
      </c>
      <c r="B325" s="14" t="s">
        <v>62</v>
      </c>
      <c r="C325" s="29" t="s">
        <v>941</v>
      </c>
      <c r="D325" s="29" t="s">
        <v>942</v>
      </c>
      <c r="E325" s="34" t="n">
        <v>132223269</v>
      </c>
      <c r="F325" s="34" t="n">
        <v>588439</v>
      </c>
      <c r="G325" s="17" t="n">
        <f aca="false">F325/E325</f>
        <v>0.00445034375908525</v>
      </c>
      <c r="H325" s="34" t="n">
        <v>552982</v>
      </c>
      <c r="I325" s="34" t="n">
        <v>-447375</v>
      </c>
      <c r="J325" s="35" t="n">
        <v>0.0593571551144123</v>
      </c>
    </row>
    <row r="326" customFormat="false" ht="15" hidden="false" customHeight="false" outlineLevel="0" collapsed="false">
      <c r="A326" s="28" t="s">
        <v>88</v>
      </c>
      <c r="B326" s="7" t="s">
        <v>62</v>
      </c>
      <c r="C326" s="28" t="s">
        <v>943</v>
      </c>
      <c r="D326" s="28" t="s">
        <v>944</v>
      </c>
      <c r="E326" s="30" t="n">
        <v>132506588</v>
      </c>
      <c r="F326" s="30" t="n">
        <v>489868</v>
      </c>
      <c r="G326" s="10" t="n">
        <f aca="false">F326/E326</f>
        <v>0.00369693316682488</v>
      </c>
      <c r="H326" s="30" t="n">
        <v>283319</v>
      </c>
      <c r="I326" s="30" t="n">
        <v>1308852</v>
      </c>
      <c r="J326" s="31" t="n">
        <v>0.0514916591346264</v>
      </c>
    </row>
    <row r="327" customFormat="false" ht="15" hidden="false" customHeight="false" outlineLevel="0" collapsed="false">
      <c r="A327" s="29" t="s">
        <v>88</v>
      </c>
      <c r="B327" s="14" t="s">
        <v>62</v>
      </c>
      <c r="C327" s="29" t="s">
        <v>945</v>
      </c>
      <c r="D327" s="29" t="s">
        <v>946</v>
      </c>
      <c r="E327" s="34" t="n">
        <v>132809125</v>
      </c>
      <c r="F327" s="34" t="n">
        <v>731853</v>
      </c>
      <c r="G327" s="17" t="n">
        <f aca="false">F327/E327</f>
        <v>0.00551056262135603</v>
      </c>
      <c r="H327" s="34" t="n">
        <v>302537</v>
      </c>
      <c r="I327" s="34" t="n">
        <v>1450956</v>
      </c>
      <c r="J327" s="35" t="n">
        <v>0.0427272208034992</v>
      </c>
    </row>
    <row r="328" customFormat="false" ht="15" hidden="false" customHeight="false" outlineLevel="0" collapsed="false">
      <c r="A328" s="28" t="s">
        <v>88</v>
      </c>
      <c r="B328" s="7" t="s">
        <v>62</v>
      </c>
      <c r="C328" s="28" t="s">
        <v>947</v>
      </c>
      <c r="D328" s="28" t="s">
        <v>948</v>
      </c>
      <c r="E328" s="30" t="n">
        <v>133560431</v>
      </c>
      <c r="F328" s="30" t="n">
        <v>476582</v>
      </c>
      <c r="G328" s="10" t="n">
        <f aca="false">F328/E328</f>
        <v>0.0035682873769702</v>
      </c>
      <c r="H328" s="30" t="n">
        <v>751306</v>
      </c>
      <c r="I328" s="30" t="n">
        <v>767338</v>
      </c>
      <c r="J328" s="31" t="n">
        <v>0.0423712395131588</v>
      </c>
    </row>
    <row r="329" customFormat="false" ht="15" hidden="false" customHeight="false" outlineLevel="0" collapsed="false">
      <c r="A329" s="29" t="s">
        <v>88</v>
      </c>
      <c r="B329" s="14" t="s">
        <v>62</v>
      </c>
      <c r="C329" s="29" t="s">
        <v>949</v>
      </c>
      <c r="D329" s="29" t="s">
        <v>950</v>
      </c>
      <c r="E329" s="34" t="n">
        <v>133886371</v>
      </c>
      <c r="F329" s="34" t="n">
        <v>473283</v>
      </c>
      <c r="G329" s="17" t="n">
        <f aca="false">F329/E329</f>
        <v>0.00353496025372142</v>
      </c>
      <c r="H329" s="34" t="n">
        <v>325940</v>
      </c>
      <c r="I329" s="34" t="n">
        <v>883291</v>
      </c>
      <c r="J329" s="35" t="n">
        <v>0.0381052233278751</v>
      </c>
    </row>
    <row r="330" customFormat="false" ht="15" hidden="false" customHeight="false" outlineLevel="0" collapsed="false">
      <c r="A330" s="28" t="s">
        <v>88</v>
      </c>
      <c r="B330" s="7" t="s">
        <v>62</v>
      </c>
      <c r="C330" s="28" t="s">
        <v>951</v>
      </c>
      <c r="D330" s="28" t="s">
        <v>952</v>
      </c>
      <c r="E330" s="30" t="n">
        <v>134250494</v>
      </c>
      <c r="F330" s="30" t="n">
        <v>588624</v>
      </c>
      <c r="G330" s="10" t="n">
        <f aca="false">F330/E330</f>
        <v>0.00438452017912128</v>
      </c>
      <c r="H330" s="30" t="n">
        <v>364123</v>
      </c>
      <c r="I330" s="30" t="n">
        <v>-101786</v>
      </c>
      <c r="J330" s="31" t="n">
        <v>0.041472315788269</v>
      </c>
    </row>
    <row r="331" customFormat="false" ht="15" hidden="false" customHeight="false" outlineLevel="0" collapsed="false">
      <c r="A331" s="29" t="s">
        <v>88</v>
      </c>
      <c r="B331" s="14" t="s">
        <v>62</v>
      </c>
      <c r="C331" s="29" t="s">
        <v>953</v>
      </c>
      <c r="D331" s="29" t="s">
        <v>954</v>
      </c>
      <c r="E331" s="34" t="n">
        <v>134451275</v>
      </c>
      <c r="F331" s="34" t="n">
        <v>621340</v>
      </c>
      <c r="G331" s="17" t="n">
        <f aca="false">F331/E331</f>
        <v>0.00462130240118586</v>
      </c>
      <c r="H331" s="34" t="n">
        <v>441730</v>
      </c>
      <c r="I331" s="34" t="n">
        <v>-424061</v>
      </c>
      <c r="J331" s="35" t="n">
        <v>0.0477405525743961</v>
      </c>
    </row>
    <row r="332" customFormat="false" ht="15" hidden="false" customHeight="false" outlineLevel="0" collapsed="false">
      <c r="A332" s="28" t="s">
        <v>116</v>
      </c>
      <c r="B332" s="7" t="s">
        <v>62</v>
      </c>
      <c r="C332" s="28" t="s">
        <v>933</v>
      </c>
      <c r="D332" s="28" t="s">
        <v>934</v>
      </c>
      <c r="E332" s="30" t="n">
        <v>124559915</v>
      </c>
      <c r="F332" s="30" t="n">
        <v>1379947</v>
      </c>
      <c r="G332" s="10" t="n">
        <f aca="false">F332/E332</f>
        <v>0.0110785801355115</v>
      </c>
      <c r="H332" s="30" t="n">
        <v>971387</v>
      </c>
      <c r="I332" s="30" t="n">
        <v>2536848</v>
      </c>
      <c r="J332" s="31" t="n">
        <v>0.0411143489181995</v>
      </c>
    </row>
    <row r="333" customFormat="false" ht="15" hidden="false" customHeight="false" outlineLevel="0" collapsed="false">
      <c r="A333" s="29" t="s">
        <v>116</v>
      </c>
      <c r="B333" s="14" t="s">
        <v>62</v>
      </c>
      <c r="C333" s="29" t="s">
        <v>935</v>
      </c>
      <c r="D333" s="29" t="s">
        <v>936</v>
      </c>
      <c r="E333" s="34" t="n">
        <v>126404119</v>
      </c>
      <c r="F333" s="34" t="n">
        <v>498267</v>
      </c>
      <c r="G333" s="17" t="n">
        <f aca="false">F333/E333</f>
        <v>0.00394185730608984</v>
      </c>
      <c r="H333" s="34" t="n">
        <v>1844204</v>
      </c>
      <c r="I333" s="34" t="n">
        <v>1337543</v>
      </c>
      <c r="J333" s="35" t="n">
        <v>0.0445227660238743</v>
      </c>
    </row>
    <row r="334" customFormat="false" ht="15" hidden="false" customHeight="false" outlineLevel="0" collapsed="false">
      <c r="A334" s="28" t="s">
        <v>116</v>
      </c>
      <c r="B334" s="7" t="s">
        <v>62</v>
      </c>
      <c r="C334" s="28" t="s">
        <v>937</v>
      </c>
      <c r="D334" s="28" t="s">
        <v>938</v>
      </c>
      <c r="E334" s="30" t="n">
        <v>126946620</v>
      </c>
      <c r="F334" s="30" t="n">
        <v>1255625</v>
      </c>
      <c r="G334" s="10" t="n">
        <f aca="false">F334/E334</f>
        <v>0.00989096834559282</v>
      </c>
      <c r="H334" s="30" t="n">
        <v>542501</v>
      </c>
      <c r="I334" s="30" t="n">
        <v>-76912</v>
      </c>
      <c r="J334" s="31" t="n">
        <v>0.0491725578904152</v>
      </c>
    </row>
    <row r="335" customFormat="false" ht="15" hidden="false" customHeight="false" outlineLevel="0" collapsed="false">
      <c r="A335" s="29" t="s">
        <v>116</v>
      </c>
      <c r="B335" s="14" t="s">
        <v>62</v>
      </c>
      <c r="C335" s="29" t="s">
        <v>939</v>
      </c>
      <c r="D335" s="29" t="s">
        <v>940</v>
      </c>
      <c r="E335" s="34" t="n">
        <v>128030556</v>
      </c>
      <c r="F335" s="34" t="n">
        <v>936736</v>
      </c>
      <c r="G335" s="17" t="n">
        <f aca="false">F335/E335</f>
        <v>0.00731650341345077</v>
      </c>
      <c r="H335" s="34" t="n">
        <v>1080588</v>
      </c>
      <c r="I335" s="34" t="n">
        <v>1538161</v>
      </c>
      <c r="J335" s="35" t="n">
        <v>0.0452517122030258</v>
      </c>
    </row>
    <row r="336" customFormat="false" ht="15" hidden="false" customHeight="false" outlineLevel="0" collapsed="false">
      <c r="A336" s="28" t="s">
        <v>116</v>
      </c>
      <c r="B336" s="7" t="s">
        <v>62</v>
      </c>
      <c r="C336" s="28" t="s">
        <v>941</v>
      </c>
      <c r="D336" s="28" t="s">
        <v>942</v>
      </c>
      <c r="E336" s="30" t="n">
        <v>128522475</v>
      </c>
      <c r="F336" s="30" t="n">
        <v>753331</v>
      </c>
      <c r="G336" s="10" t="n">
        <f aca="false">F336/E336</f>
        <v>0.00586147286690519</v>
      </c>
      <c r="H336" s="30" t="n">
        <v>491919</v>
      </c>
      <c r="I336" s="30" t="n">
        <v>450837</v>
      </c>
      <c r="J336" s="31" t="n">
        <v>0.0454007834196091</v>
      </c>
    </row>
    <row r="337" customFormat="false" ht="15" hidden="false" customHeight="false" outlineLevel="0" collapsed="false">
      <c r="A337" s="29" t="s">
        <v>116</v>
      </c>
      <c r="B337" s="14" t="s">
        <v>62</v>
      </c>
      <c r="C337" s="29" t="s">
        <v>943</v>
      </c>
      <c r="D337" s="29" t="s">
        <v>944</v>
      </c>
      <c r="E337" s="34" t="n">
        <v>129263972</v>
      </c>
      <c r="F337" s="34" t="n">
        <v>362483</v>
      </c>
      <c r="G337" s="17" t="n">
        <f aca="false">F337/E337</f>
        <v>0.00280420750183972</v>
      </c>
      <c r="H337" s="34" t="n">
        <v>741497</v>
      </c>
      <c r="I337" s="34" t="n">
        <v>1434085</v>
      </c>
      <c r="J337" s="35" t="n">
        <v>0.0397824160754681</v>
      </c>
    </row>
    <row r="338" customFormat="false" ht="15" hidden="false" customHeight="false" outlineLevel="0" collapsed="false">
      <c r="A338" s="28" t="s">
        <v>116</v>
      </c>
      <c r="B338" s="7" t="s">
        <v>62</v>
      </c>
      <c r="C338" s="28" t="s">
        <v>945</v>
      </c>
      <c r="D338" s="28" t="s">
        <v>946</v>
      </c>
      <c r="E338" s="30" t="n">
        <v>129688791</v>
      </c>
      <c r="F338" s="30" t="n">
        <v>743750</v>
      </c>
      <c r="G338" s="10" t="n">
        <f aca="false">F338/E338</f>
        <v>0.00573488267000654</v>
      </c>
      <c r="H338" s="30" t="n">
        <v>424819</v>
      </c>
      <c r="I338" s="30" t="n">
        <v>1290191</v>
      </c>
      <c r="J338" s="31" t="n">
        <v>0.0329838767647743</v>
      </c>
    </row>
    <row r="339" customFormat="false" ht="15" hidden="false" customHeight="false" outlineLevel="0" collapsed="false">
      <c r="A339" s="29" t="s">
        <v>116</v>
      </c>
      <c r="B339" s="14" t="s">
        <v>62</v>
      </c>
      <c r="C339" s="29" t="s">
        <v>947</v>
      </c>
      <c r="D339" s="29" t="s">
        <v>948</v>
      </c>
      <c r="E339" s="34" t="n">
        <v>130685694</v>
      </c>
      <c r="F339" s="34" t="n">
        <v>518786</v>
      </c>
      <c r="G339" s="17" t="n">
        <f aca="false">F339/E339</f>
        <v>0.00396972295988266</v>
      </c>
      <c r="H339" s="34" t="n">
        <v>996903</v>
      </c>
      <c r="I339" s="34" t="n">
        <v>1146794</v>
      </c>
      <c r="J339" s="35" t="n">
        <v>0.0315990820527077</v>
      </c>
    </row>
    <row r="340" customFormat="false" ht="15" hidden="false" customHeight="false" outlineLevel="0" collapsed="false">
      <c r="A340" s="28" t="s">
        <v>116</v>
      </c>
      <c r="B340" s="7" t="s">
        <v>62</v>
      </c>
      <c r="C340" s="28" t="s">
        <v>949</v>
      </c>
      <c r="D340" s="28" t="s">
        <v>950</v>
      </c>
      <c r="E340" s="30" t="n">
        <v>131189851</v>
      </c>
      <c r="F340" s="30" t="n">
        <v>443380</v>
      </c>
      <c r="G340" s="10" t="n">
        <f aca="false">F340/E340</f>
        <v>0.00337968216763963</v>
      </c>
      <c r="H340" s="30" t="n">
        <v>504157</v>
      </c>
      <c r="I340" s="30" t="n">
        <v>840400</v>
      </c>
      <c r="J340" s="31" t="n">
        <v>0.0289146229624748</v>
      </c>
    </row>
    <row r="341" customFormat="false" ht="15" hidden="false" customHeight="false" outlineLevel="0" collapsed="false">
      <c r="A341" s="29" t="s">
        <v>116</v>
      </c>
      <c r="B341" s="14" t="s">
        <v>62</v>
      </c>
      <c r="C341" s="29" t="s">
        <v>951</v>
      </c>
      <c r="D341" s="29" t="s">
        <v>952</v>
      </c>
      <c r="E341" s="34" t="n">
        <v>131429902</v>
      </c>
      <c r="F341" s="34" t="n">
        <v>816324</v>
      </c>
      <c r="G341" s="17" t="n">
        <f aca="false">F341/E341</f>
        <v>0.00621109798894927</v>
      </c>
      <c r="H341" s="34" t="n">
        <v>240051</v>
      </c>
      <c r="I341" s="34" t="n">
        <v>59810</v>
      </c>
      <c r="J341" s="35" t="n">
        <v>0.030233196914196</v>
      </c>
    </row>
    <row r="342" customFormat="false" ht="15" hidden="false" customHeight="false" outlineLevel="0" collapsed="false">
      <c r="A342" s="28" t="s">
        <v>116</v>
      </c>
      <c r="B342" s="7" t="s">
        <v>62</v>
      </c>
      <c r="C342" s="28" t="s">
        <v>953</v>
      </c>
      <c r="D342" s="28" t="s">
        <v>954</v>
      </c>
      <c r="E342" s="30" t="n">
        <v>131901328</v>
      </c>
      <c r="F342" s="30" t="n">
        <v>970933</v>
      </c>
      <c r="G342" s="10" t="n">
        <f aca="false">F342/E342</f>
        <v>0.00736105553084348</v>
      </c>
      <c r="H342" s="30" t="n">
        <v>610002</v>
      </c>
      <c r="I342" s="30" t="n">
        <v>825250</v>
      </c>
      <c r="J342" s="31" t="n">
        <v>0.0322022847831249</v>
      </c>
    </row>
    <row r="343" customFormat="false" ht="15" hidden="false" customHeight="false" outlineLevel="0" collapsed="false">
      <c r="A343" s="29" t="s">
        <v>114</v>
      </c>
      <c r="B343" s="14" t="s">
        <v>63</v>
      </c>
      <c r="C343" s="29" t="s">
        <v>933</v>
      </c>
      <c r="D343" s="29" t="s">
        <v>934</v>
      </c>
      <c r="E343" s="34" t="n">
        <v>111250606</v>
      </c>
      <c r="F343" s="34" t="n">
        <v>1623138</v>
      </c>
      <c r="G343" s="17" t="n">
        <f aca="false">F343/E343</f>
        <v>0.0145899250202736</v>
      </c>
      <c r="H343" s="34" t="n">
        <v>1073064</v>
      </c>
      <c r="I343" s="34" t="n">
        <v>1193321</v>
      </c>
      <c r="J343" s="35" t="n">
        <v>0.0347591452300549</v>
      </c>
    </row>
    <row r="344" customFormat="false" ht="15" hidden="false" customHeight="false" outlineLevel="0" collapsed="false">
      <c r="A344" s="28" t="s">
        <v>114</v>
      </c>
      <c r="B344" s="7" t="s">
        <v>63</v>
      </c>
      <c r="C344" s="28" t="s">
        <v>935</v>
      </c>
      <c r="D344" s="28" t="s">
        <v>936</v>
      </c>
      <c r="E344" s="30" t="n">
        <v>112942202</v>
      </c>
      <c r="F344" s="30" t="n">
        <v>1717559</v>
      </c>
      <c r="G344" s="10" t="n">
        <f aca="false">F344/E344</f>
        <v>0.0152074155593318</v>
      </c>
      <c r="H344" s="30" t="n">
        <v>1691596</v>
      </c>
      <c r="I344" s="30" t="n">
        <v>1486744</v>
      </c>
      <c r="J344" s="31" t="n">
        <v>0.0360052138566971</v>
      </c>
    </row>
    <row r="345" customFormat="false" ht="15" hidden="false" customHeight="false" outlineLevel="0" collapsed="false">
      <c r="A345" s="29" t="s">
        <v>114</v>
      </c>
      <c r="B345" s="14" t="s">
        <v>63</v>
      </c>
      <c r="C345" s="29" t="s">
        <v>937</v>
      </c>
      <c r="D345" s="29" t="s">
        <v>938</v>
      </c>
      <c r="E345" s="34" t="n">
        <v>114727402</v>
      </c>
      <c r="F345" s="34" t="n">
        <v>1195614</v>
      </c>
      <c r="G345" s="17" t="n">
        <f aca="false">F345/E345</f>
        <v>0.0104213464190534</v>
      </c>
      <c r="H345" s="34" t="n">
        <v>1785200</v>
      </c>
      <c r="I345" s="34" t="n">
        <v>1614558</v>
      </c>
      <c r="J345" s="35" t="n">
        <v>0.0369427539408207</v>
      </c>
    </row>
    <row r="346" customFormat="false" ht="15" hidden="false" customHeight="false" outlineLevel="0" collapsed="false">
      <c r="A346" s="28" t="s">
        <v>114</v>
      </c>
      <c r="B346" s="7" t="s">
        <v>63</v>
      </c>
      <c r="C346" s="28" t="s">
        <v>939</v>
      </c>
      <c r="D346" s="28" t="s">
        <v>940</v>
      </c>
      <c r="E346" s="30" t="n">
        <v>116007095</v>
      </c>
      <c r="F346" s="30" t="n">
        <v>1686812</v>
      </c>
      <c r="G346" s="10" t="n">
        <f aca="false">F346/E346</f>
        <v>0.0145405934007743</v>
      </c>
      <c r="H346" s="30" t="n">
        <v>1279693</v>
      </c>
      <c r="I346" s="30" t="n">
        <v>1164444</v>
      </c>
      <c r="J346" s="31" t="n">
        <v>0.0373784825205803</v>
      </c>
    </row>
    <row r="347" customFormat="false" ht="15" hidden="false" customHeight="false" outlineLevel="0" collapsed="false">
      <c r="A347" s="29" t="s">
        <v>114</v>
      </c>
      <c r="B347" s="14" t="s">
        <v>63</v>
      </c>
      <c r="C347" s="29" t="s">
        <v>941</v>
      </c>
      <c r="D347" s="29" t="s">
        <v>942</v>
      </c>
      <c r="E347" s="34" t="n">
        <v>117942071</v>
      </c>
      <c r="F347" s="34" t="n">
        <v>888832</v>
      </c>
      <c r="G347" s="17" t="n">
        <f aca="false">F347/E347</f>
        <v>0.00753617426304139</v>
      </c>
      <c r="H347" s="34" t="n">
        <v>1928976</v>
      </c>
      <c r="I347" s="34" t="n">
        <v>1118001</v>
      </c>
      <c r="J347" s="35" t="n">
        <v>0.043398167937994</v>
      </c>
    </row>
    <row r="348" customFormat="false" ht="15" hidden="false" customHeight="false" outlineLevel="0" collapsed="false">
      <c r="A348" s="28" t="s">
        <v>114</v>
      </c>
      <c r="B348" s="7" t="s">
        <v>63</v>
      </c>
      <c r="C348" s="28" t="s">
        <v>943</v>
      </c>
      <c r="D348" s="28" t="s">
        <v>944</v>
      </c>
      <c r="E348" s="30" t="n">
        <v>118720543</v>
      </c>
      <c r="F348" s="30" t="n">
        <v>1174925</v>
      </c>
      <c r="G348" s="10" t="n">
        <f aca="false">F348/E348</f>
        <v>0.00989656019346205</v>
      </c>
      <c r="H348" s="30" t="n">
        <v>778472</v>
      </c>
      <c r="I348" s="30" t="n">
        <v>1771520</v>
      </c>
      <c r="J348" s="31" t="n">
        <v>0.0350205264985561</v>
      </c>
    </row>
    <row r="349" customFormat="false" ht="15" hidden="false" customHeight="false" outlineLevel="0" collapsed="false">
      <c r="A349" s="29" t="s">
        <v>114</v>
      </c>
      <c r="B349" s="14" t="s">
        <v>63</v>
      </c>
      <c r="C349" s="29" t="s">
        <v>945</v>
      </c>
      <c r="D349" s="29" t="s">
        <v>946</v>
      </c>
      <c r="E349" s="34" t="n">
        <v>119273520</v>
      </c>
      <c r="F349" s="34" t="n">
        <v>2523285</v>
      </c>
      <c r="G349" s="17" t="n">
        <f aca="false">F349/E349</f>
        <v>0.0211554500948744</v>
      </c>
      <c r="H349" s="34" t="n">
        <v>552977</v>
      </c>
      <c r="I349" s="34" t="n">
        <v>1188554</v>
      </c>
      <c r="J349" s="35" t="n">
        <v>0.0295294299721718</v>
      </c>
    </row>
    <row r="350" customFormat="false" ht="15" hidden="false" customHeight="false" outlineLevel="0" collapsed="false">
      <c r="A350" s="28" t="s">
        <v>114</v>
      </c>
      <c r="B350" s="7" t="s">
        <v>63</v>
      </c>
      <c r="C350" s="28" t="s">
        <v>947</v>
      </c>
      <c r="D350" s="28" t="s">
        <v>948</v>
      </c>
      <c r="E350" s="30" t="n">
        <v>121931004</v>
      </c>
      <c r="F350" s="30" t="n">
        <v>1467646</v>
      </c>
      <c r="G350" s="10" t="n">
        <f aca="false">F350/E350</f>
        <v>0.0120366924888111</v>
      </c>
      <c r="H350" s="30" t="n">
        <v>2657484</v>
      </c>
      <c r="I350" s="30" t="n">
        <v>2602689</v>
      </c>
      <c r="J350" s="31" t="n">
        <v>0.0293386913836002</v>
      </c>
    </row>
    <row r="351" customFormat="false" ht="15" hidden="false" customHeight="false" outlineLevel="0" collapsed="false">
      <c r="A351" s="29" t="s">
        <v>114</v>
      </c>
      <c r="B351" s="14" t="s">
        <v>63</v>
      </c>
      <c r="C351" s="29" t="s">
        <v>949</v>
      </c>
      <c r="D351" s="29" t="s">
        <v>950</v>
      </c>
      <c r="E351" s="34" t="n">
        <v>123372170</v>
      </c>
      <c r="F351" s="34" t="n">
        <v>2421285</v>
      </c>
      <c r="G351" s="17" t="n">
        <f aca="false">F351/E351</f>
        <v>0.0196258605161926</v>
      </c>
      <c r="H351" s="34" t="n">
        <v>1441166</v>
      </c>
      <c r="I351" s="34" t="n">
        <v>1486102</v>
      </c>
      <c r="J351" s="35" t="n">
        <v>0.028631741181016</v>
      </c>
    </row>
    <row r="352" customFormat="false" ht="15" hidden="false" customHeight="false" outlineLevel="0" collapsed="false">
      <c r="A352" s="28" t="s">
        <v>114</v>
      </c>
      <c r="B352" s="7" t="s">
        <v>63</v>
      </c>
      <c r="C352" s="28" t="s">
        <v>951</v>
      </c>
      <c r="D352" s="28" t="s">
        <v>952</v>
      </c>
      <c r="E352" s="30" t="n">
        <v>125202754</v>
      </c>
      <c r="F352" s="30" t="n">
        <v>3096633</v>
      </c>
      <c r="G352" s="10" t="n">
        <f aca="false">F352/E352</f>
        <v>0.0247329463695343</v>
      </c>
      <c r="H352" s="30" t="n">
        <v>1830584</v>
      </c>
      <c r="I352" s="30" t="n">
        <v>1472112</v>
      </c>
      <c r="J352" s="31" t="n">
        <v>0.0310762487351894</v>
      </c>
    </row>
    <row r="353" customFormat="false" ht="15" hidden="false" customHeight="false" outlineLevel="0" collapsed="false">
      <c r="A353" s="29" t="s">
        <v>114</v>
      </c>
      <c r="B353" s="14" t="s">
        <v>63</v>
      </c>
      <c r="C353" s="29" t="s">
        <v>953</v>
      </c>
      <c r="D353" s="29" t="s">
        <v>954</v>
      </c>
      <c r="E353" s="34" t="n">
        <v>125955685</v>
      </c>
      <c r="F353" s="34" t="n">
        <v>3410770</v>
      </c>
      <c r="G353" s="17" t="n">
        <f aca="false">F353/E353</f>
        <v>0.0270791270755266</v>
      </c>
      <c r="H353" s="34" t="n">
        <v>1714476</v>
      </c>
      <c r="I353" s="34" t="n">
        <v>1232335</v>
      </c>
      <c r="J353" s="35" t="n">
        <v>0.0337755121290684</v>
      </c>
    </row>
    <row r="354" customFormat="false" ht="15" hidden="false" customHeight="false" outlineLevel="0" collapsed="false">
      <c r="A354" s="28" t="s">
        <v>111</v>
      </c>
      <c r="B354" s="7" t="s">
        <v>63</v>
      </c>
      <c r="C354" s="28" t="s">
        <v>933</v>
      </c>
      <c r="D354" s="28" t="s">
        <v>934</v>
      </c>
      <c r="E354" s="30" t="n">
        <v>115560844</v>
      </c>
      <c r="F354" s="30" t="n">
        <v>2197055</v>
      </c>
      <c r="G354" s="10" t="n">
        <f aca="false">F354/E354</f>
        <v>0.0190121058652012</v>
      </c>
      <c r="H354" s="30" t="n">
        <v>872893</v>
      </c>
      <c r="I354" s="30" t="n">
        <v>2142724</v>
      </c>
      <c r="J354" s="31" t="n">
        <v>0.0301940068602562</v>
      </c>
    </row>
    <row r="355" customFormat="false" ht="15" hidden="false" customHeight="false" outlineLevel="0" collapsed="false">
      <c r="A355" s="29" t="s">
        <v>111</v>
      </c>
      <c r="B355" s="14" t="s">
        <v>63</v>
      </c>
      <c r="C355" s="29" t="s">
        <v>935</v>
      </c>
      <c r="D355" s="29" t="s">
        <v>936</v>
      </c>
      <c r="E355" s="34" t="n">
        <v>117812513</v>
      </c>
      <c r="F355" s="34" t="n">
        <v>953201</v>
      </c>
      <c r="G355" s="17" t="n">
        <f aca="false">F355/E355</f>
        <v>0.00809082987644954</v>
      </c>
      <c r="H355" s="34" t="n">
        <v>2251669</v>
      </c>
      <c r="I355" s="34" t="n">
        <v>2262177</v>
      </c>
      <c r="J355" s="35" t="n">
        <v>0.0295174326747656</v>
      </c>
    </row>
    <row r="356" customFormat="false" ht="15" hidden="false" customHeight="false" outlineLevel="0" collapsed="false">
      <c r="A356" s="28" t="s">
        <v>111</v>
      </c>
      <c r="B356" s="7" t="s">
        <v>63</v>
      </c>
      <c r="C356" s="28" t="s">
        <v>937</v>
      </c>
      <c r="D356" s="28" t="s">
        <v>938</v>
      </c>
      <c r="E356" s="30" t="n">
        <v>118490065</v>
      </c>
      <c r="F356" s="30" t="n">
        <v>1063656</v>
      </c>
      <c r="G356" s="10" t="n">
        <f aca="false">F356/E356</f>
        <v>0.00897675260790852</v>
      </c>
      <c r="H356" s="30" t="n">
        <v>654802</v>
      </c>
      <c r="I356" s="30" t="n">
        <v>574373</v>
      </c>
      <c r="J356" s="31" t="n">
        <v>0.0300001185387373</v>
      </c>
    </row>
    <row r="357" customFormat="false" ht="15" hidden="false" customHeight="false" outlineLevel="0" collapsed="false">
      <c r="A357" s="29" t="s">
        <v>111</v>
      </c>
      <c r="B357" s="14" t="s">
        <v>63</v>
      </c>
      <c r="C357" s="29" t="s">
        <v>939</v>
      </c>
      <c r="D357" s="29" t="s">
        <v>940</v>
      </c>
      <c r="E357" s="34" t="n">
        <v>119524978</v>
      </c>
      <c r="F357" s="34" t="n">
        <v>1119503</v>
      </c>
      <c r="G357" s="17" t="n">
        <f aca="false">F357/E357</f>
        <v>0.00936626819542272</v>
      </c>
      <c r="H357" s="34" t="n">
        <v>1022542</v>
      </c>
      <c r="I357" s="34" t="n">
        <v>148267</v>
      </c>
      <c r="J357" s="35" t="n">
        <v>0.0371898822486401</v>
      </c>
    </row>
    <row r="358" customFormat="false" ht="15" hidden="false" customHeight="false" outlineLevel="0" collapsed="false">
      <c r="A358" s="28" t="s">
        <v>111</v>
      </c>
      <c r="B358" s="7" t="s">
        <v>63</v>
      </c>
      <c r="C358" s="28" t="s">
        <v>941</v>
      </c>
      <c r="D358" s="28" t="s">
        <v>942</v>
      </c>
      <c r="E358" s="30" t="n">
        <v>120455004</v>
      </c>
      <c r="F358" s="30" t="n">
        <v>665320</v>
      </c>
      <c r="G358" s="10" t="n">
        <f aca="false">F358/E358</f>
        <v>0.00552339029435423</v>
      </c>
      <c r="H358" s="30" t="n">
        <v>930026</v>
      </c>
      <c r="I358" s="30" t="n">
        <v>155319</v>
      </c>
      <c r="J358" s="31" t="n">
        <v>0.0429843924939632</v>
      </c>
    </row>
    <row r="359" customFormat="false" ht="15" hidden="false" customHeight="false" outlineLevel="0" collapsed="false">
      <c r="A359" s="29" t="s">
        <v>111</v>
      </c>
      <c r="B359" s="14" t="s">
        <v>63</v>
      </c>
      <c r="C359" s="29" t="s">
        <v>943</v>
      </c>
      <c r="D359" s="29" t="s">
        <v>944</v>
      </c>
      <c r="E359" s="34" t="n">
        <v>120555631</v>
      </c>
      <c r="F359" s="34" t="n">
        <v>859700</v>
      </c>
      <c r="G359" s="17" t="n">
        <f aca="false">F359/E359</f>
        <v>0.00713114761101454</v>
      </c>
      <c r="H359" s="34" t="n">
        <v>100627</v>
      </c>
      <c r="I359" s="34" t="n">
        <v>1104636</v>
      </c>
      <c r="J359" s="35" t="n">
        <v>0.0350084751844406</v>
      </c>
    </row>
    <row r="360" customFormat="false" ht="15" hidden="false" customHeight="false" outlineLevel="0" collapsed="false">
      <c r="A360" s="28" t="s">
        <v>111</v>
      </c>
      <c r="B360" s="7" t="s">
        <v>63</v>
      </c>
      <c r="C360" s="28" t="s">
        <v>945</v>
      </c>
      <c r="D360" s="28" t="s">
        <v>946</v>
      </c>
      <c r="E360" s="30" t="n">
        <v>121087489</v>
      </c>
      <c r="F360" s="30" t="n">
        <v>1258303</v>
      </c>
      <c r="G360" s="10" t="n">
        <f aca="false">F360/E360</f>
        <v>0.0103916846438198</v>
      </c>
      <c r="H360" s="30" t="n">
        <v>531858</v>
      </c>
      <c r="I360" s="30" t="n">
        <v>1248044</v>
      </c>
      <c r="J360" s="31" t="n">
        <v>0.0289653036743402</v>
      </c>
    </row>
    <row r="361" customFormat="false" ht="15" hidden="false" customHeight="false" outlineLevel="0" collapsed="false">
      <c r="A361" s="29" t="s">
        <v>111</v>
      </c>
      <c r="B361" s="14" t="s">
        <v>63</v>
      </c>
      <c r="C361" s="29" t="s">
        <v>947</v>
      </c>
      <c r="D361" s="29" t="s">
        <v>948</v>
      </c>
      <c r="E361" s="34" t="n">
        <v>122617687</v>
      </c>
      <c r="F361" s="34" t="n">
        <v>1132848</v>
      </c>
      <c r="G361" s="17" t="n">
        <f aca="false">F361/E361</f>
        <v>0.00923886290564264</v>
      </c>
      <c r="H361" s="34" t="n">
        <v>1530198</v>
      </c>
      <c r="I361" s="34" t="n">
        <v>1484793</v>
      </c>
      <c r="J361" s="35" t="n">
        <v>0.0289895050227642</v>
      </c>
    </row>
    <row r="362" customFormat="false" ht="15" hidden="false" customHeight="false" outlineLevel="0" collapsed="false">
      <c r="A362" s="28" t="s">
        <v>111</v>
      </c>
      <c r="B362" s="7" t="s">
        <v>63</v>
      </c>
      <c r="C362" s="28" t="s">
        <v>949</v>
      </c>
      <c r="D362" s="28" t="s">
        <v>950</v>
      </c>
      <c r="E362" s="30" t="n">
        <v>123383591</v>
      </c>
      <c r="F362" s="30" t="n">
        <v>781946</v>
      </c>
      <c r="G362" s="10" t="n">
        <f aca="false">F362/E362</f>
        <v>0.0063375201974791</v>
      </c>
      <c r="H362" s="30" t="n">
        <v>765904</v>
      </c>
      <c r="I362" s="30" t="n">
        <v>631294</v>
      </c>
      <c r="J362" s="31" t="n">
        <v>0.0299005396664143</v>
      </c>
    </row>
    <row r="363" customFormat="false" ht="15" hidden="false" customHeight="false" outlineLevel="0" collapsed="false">
      <c r="A363" s="29" t="s">
        <v>111</v>
      </c>
      <c r="B363" s="14" t="s">
        <v>63</v>
      </c>
      <c r="C363" s="29" t="s">
        <v>951</v>
      </c>
      <c r="D363" s="29" t="s">
        <v>952</v>
      </c>
      <c r="E363" s="34" t="n">
        <v>124299474</v>
      </c>
      <c r="F363" s="34" t="n">
        <v>910537</v>
      </c>
      <c r="G363" s="17" t="n">
        <f aca="false">F363/E363</f>
        <v>0.00732534877822572</v>
      </c>
      <c r="H363" s="34" t="n">
        <v>915883</v>
      </c>
      <c r="I363" s="34" t="n">
        <v>265720</v>
      </c>
      <c r="J363" s="35" t="n">
        <v>0.0349108390510082</v>
      </c>
    </row>
    <row r="364" customFormat="false" ht="15" hidden="false" customHeight="false" outlineLevel="0" collapsed="false">
      <c r="A364" s="28" t="s">
        <v>111</v>
      </c>
      <c r="B364" s="7" t="s">
        <v>63</v>
      </c>
      <c r="C364" s="28" t="s">
        <v>953</v>
      </c>
      <c r="D364" s="28" t="s">
        <v>954</v>
      </c>
      <c r="E364" s="30" t="n">
        <v>124434396</v>
      </c>
      <c r="F364" s="30" t="n">
        <v>754705</v>
      </c>
      <c r="G364" s="10" t="n">
        <f aca="false">F364/E364</f>
        <v>0.00606508348383031</v>
      </c>
      <c r="H364" s="30" t="n">
        <v>759118</v>
      </c>
      <c r="I364" s="30" t="n">
        <v>411303</v>
      </c>
      <c r="J364" s="31" t="n">
        <v>0.0345829799771309</v>
      </c>
    </row>
    <row r="365" customFormat="false" ht="15" hidden="false" customHeight="false" outlineLevel="0" collapsed="false">
      <c r="A365" s="29" t="s">
        <v>112</v>
      </c>
      <c r="B365" s="14" t="s">
        <v>62</v>
      </c>
      <c r="C365" s="29" t="s">
        <v>933</v>
      </c>
      <c r="D365" s="29" t="s">
        <v>934</v>
      </c>
      <c r="E365" s="34" t="n">
        <v>119806939</v>
      </c>
      <c r="F365" s="34" t="n">
        <v>1285496</v>
      </c>
      <c r="G365" s="17" t="n">
        <f aca="false">F365/E365</f>
        <v>0.0107297291019179</v>
      </c>
      <c r="H365" s="34" t="n">
        <v>1574592</v>
      </c>
      <c r="I365" s="34" t="n">
        <v>2147665</v>
      </c>
      <c r="J365" s="35" t="n">
        <v>0.0408405140042305</v>
      </c>
    </row>
    <row r="366" customFormat="false" ht="15" hidden="false" customHeight="false" outlineLevel="0" collapsed="false">
      <c r="A366" s="28" t="s">
        <v>112</v>
      </c>
      <c r="B366" s="7" t="s">
        <v>62</v>
      </c>
      <c r="C366" s="28" t="s">
        <v>935</v>
      </c>
      <c r="D366" s="28" t="s">
        <v>936</v>
      </c>
      <c r="E366" s="30" t="n">
        <v>121418212</v>
      </c>
      <c r="F366" s="30" t="n">
        <v>433860</v>
      </c>
      <c r="G366" s="10" t="n">
        <f aca="false">F366/E366</f>
        <v>0.00357326955201745</v>
      </c>
      <c r="H366" s="30" t="n">
        <v>1611273</v>
      </c>
      <c r="I366" s="30" t="n">
        <v>1118867</v>
      </c>
      <c r="J366" s="31" t="n">
        <v>0.0443539954721928</v>
      </c>
    </row>
    <row r="367" customFormat="false" ht="15" hidden="false" customHeight="false" outlineLevel="0" collapsed="false">
      <c r="A367" s="29" t="s">
        <v>112</v>
      </c>
      <c r="B367" s="14" t="s">
        <v>62</v>
      </c>
      <c r="C367" s="29" t="s">
        <v>937</v>
      </c>
      <c r="D367" s="29" t="s">
        <v>938</v>
      </c>
      <c r="E367" s="34" t="n">
        <v>121832915</v>
      </c>
      <c r="F367" s="34" t="n">
        <v>531579</v>
      </c>
      <c r="G367" s="17" t="n">
        <f aca="false">F367/E367</f>
        <v>0.00436318050832158</v>
      </c>
      <c r="H367" s="34" t="n">
        <v>414703</v>
      </c>
      <c r="I367" s="34" t="n">
        <v>1094611</v>
      </c>
      <c r="J367" s="35" t="n">
        <v>0.038622360676527</v>
      </c>
    </row>
    <row r="368" customFormat="false" ht="15" hidden="false" customHeight="false" outlineLevel="0" collapsed="false">
      <c r="A368" s="28" t="s">
        <v>112</v>
      </c>
      <c r="B368" s="7" t="s">
        <v>62</v>
      </c>
      <c r="C368" s="28" t="s">
        <v>939</v>
      </c>
      <c r="D368" s="28" t="s">
        <v>940</v>
      </c>
      <c r="E368" s="30" t="n">
        <v>122267149</v>
      </c>
      <c r="F368" s="30" t="n">
        <v>672401</v>
      </c>
      <c r="G368" s="10" t="n">
        <f aca="false">F368/E368</f>
        <v>0.00549944122766779</v>
      </c>
      <c r="H368" s="30" t="n">
        <v>434234</v>
      </c>
      <c r="I368" s="30" t="n">
        <v>521032</v>
      </c>
      <c r="J368" s="31" t="n">
        <v>0.0377752892673016</v>
      </c>
    </row>
    <row r="369" customFormat="false" ht="15" hidden="false" customHeight="false" outlineLevel="0" collapsed="false">
      <c r="A369" s="29" t="s">
        <v>112</v>
      </c>
      <c r="B369" s="14" t="s">
        <v>62</v>
      </c>
      <c r="C369" s="29" t="s">
        <v>941</v>
      </c>
      <c r="D369" s="29" t="s">
        <v>942</v>
      </c>
      <c r="E369" s="34" t="n">
        <v>123004746</v>
      </c>
      <c r="F369" s="34" t="n">
        <v>258311</v>
      </c>
      <c r="G369" s="17" t="n">
        <f aca="false">F369/E369</f>
        <v>0.00210000840130185</v>
      </c>
      <c r="H369" s="34" t="n">
        <v>737597</v>
      </c>
      <c r="I369" s="34" t="n">
        <v>-3289</v>
      </c>
      <c r="J369" s="35" t="n">
        <v>0.0435511320829391</v>
      </c>
    </row>
    <row r="370" customFormat="false" ht="15" hidden="false" customHeight="false" outlineLevel="0" collapsed="false">
      <c r="A370" s="28" t="s">
        <v>112</v>
      </c>
      <c r="B370" s="7" t="s">
        <v>62</v>
      </c>
      <c r="C370" s="28" t="s">
        <v>943</v>
      </c>
      <c r="D370" s="28" t="s">
        <v>944</v>
      </c>
      <c r="E370" s="30" t="n">
        <v>123199061</v>
      </c>
      <c r="F370" s="30" t="n">
        <v>542354</v>
      </c>
      <c r="G370" s="10" t="n">
        <f aca="false">F370/E370</f>
        <v>0.00440225757889502</v>
      </c>
      <c r="H370" s="30" t="n">
        <v>194315</v>
      </c>
      <c r="I370" s="30" t="n">
        <v>926452</v>
      </c>
      <c r="J370" s="31" t="n">
        <v>0.0375692807137966</v>
      </c>
    </row>
    <row r="371" customFormat="false" ht="15" hidden="false" customHeight="false" outlineLevel="0" collapsed="false">
      <c r="A371" s="29" t="s">
        <v>112</v>
      </c>
      <c r="B371" s="14" t="s">
        <v>62</v>
      </c>
      <c r="C371" s="29" t="s">
        <v>945</v>
      </c>
      <c r="D371" s="29" t="s">
        <v>946</v>
      </c>
      <c r="E371" s="34" t="n">
        <v>123700596</v>
      </c>
      <c r="F371" s="34" t="n">
        <v>472950</v>
      </c>
      <c r="G371" s="17" t="n">
        <f aca="false">F371/E371</f>
        <v>0.00382334455365114</v>
      </c>
      <c r="H371" s="34" t="n">
        <v>501535</v>
      </c>
      <c r="I371" s="34" t="n">
        <v>518609</v>
      </c>
      <c r="J371" s="35" t="n">
        <v>0.0373415164649487</v>
      </c>
    </row>
    <row r="372" customFormat="false" ht="15" hidden="false" customHeight="false" outlineLevel="0" collapsed="false">
      <c r="A372" s="28" t="s">
        <v>112</v>
      </c>
      <c r="B372" s="7" t="s">
        <v>62</v>
      </c>
      <c r="C372" s="28" t="s">
        <v>947</v>
      </c>
      <c r="D372" s="28" t="s">
        <v>948</v>
      </c>
      <c r="E372" s="30" t="n">
        <v>123918058</v>
      </c>
      <c r="F372" s="30" t="n">
        <v>618598</v>
      </c>
      <c r="G372" s="10" t="n">
        <f aca="false">F372/E372</f>
        <v>0.00499199236966738</v>
      </c>
      <c r="H372" s="30" t="n">
        <v>217462</v>
      </c>
      <c r="I372" s="30" t="n">
        <v>395966</v>
      </c>
      <c r="J372" s="31" t="n">
        <v>0.0358354859054089</v>
      </c>
    </row>
    <row r="373" customFormat="false" ht="15" hidden="false" customHeight="false" outlineLevel="0" collapsed="false">
      <c r="A373" s="29" t="s">
        <v>112</v>
      </c>
      <c r="B373" s="14" t="s">
        <v>62</v>
      </c>
      <c r="C373" s="29" t="s">
        <v>949</v>
      </c>
      <c r="D373" s="29" t="s">
        <v>950</v>
      </c>
      <c r="E373" s="34" t="n">
        <v>122891614</v>
      </c>
      <c r="F373" s="34" t="n">
        <v>341685</v>
      </c>
      <c r="G373" s="17" t="n">
        <f aca="false">F373/E373</f>
        <v>0.00278037686119087</v>
      </c>
      <c r="H373" s="34" t="n">
        <v>-1026444</v>
      </c>
      <c r="I373" s="34" t="n">
        <v>-435366</v>
      </c>
      <c r="J373" s="35" t="n">
        <v>0.0313250496983528</v>
      </c>
    </row>
    <row r="374" customFormat="false" ht="15" hidden="false" customHeight="false" outlineLevel="0" collapsed="false">
      <c r="A374" s="28" t="s">
        <v>112</v>
      </c>
      <c r="B374" s="7" t="s">
        <v>62</v>
      </c>
      <c r="C374" s="28" t="s">
        <v>951</v>
      </c>
      <c r="D374" s="28" t="s">
        <v>952</v>
      </c>
      <c r="E374" s="30" t="n">
        <v>123320759</v>
      </c>
      <c r="F374" s="30" t="n">
        <v>398894</v>
      </c>
      <c r="G374" s="10" t="n">
        <f aca="false">F374/E374</f>
        <v>0.00323460545681526</v>
      </c>
      <c r="H374" s="30" t="n">
        <v>429145</v>
      </c>
      <c r="I374" s="30" t="n">
        <v>557775</v>
      </c>
      <c r="J374" s="31" t="n">
        <v>0.0301729906350374</v>
      </c>
    </row>
    <row r="375" customFormat="false" ht="15" hidden="false" customHeight="false" outlineLevel="0" collapsed="false">
      <c r="A375" s="29" t="s">
        <v>112</v>
      </c>
      <c r="B375" s="14" t="s">
        <v>62</v>
      </c>
      <c r="C375" s="29" t="s">
        <v>953</v>
      </c>
      <c r="D375" s="29" t="s">
        <v>954</v>
      </c>
      <c r="E375" s="34" t="n">
        <v>123571254</v>
      </c>
      <c r="F375" s="34" t="n">
        <v>170559</v>
      </c>
      <c r="G375" s="17" t="n">
        <f aca="false">F375/E375</f>
        <v>0.00138024819267433</v>
      </c>
      <c r="H375" s="34" t="n">
        <v>557429</v>
      </c>
      <c r="I375" s="34" t="n">
        <v>351465</v>
      </c>
      <c r="J375" s="35" t="n">
        <v>0.0342152304947376</v>
      </c>
    </row>
    <row r="376" customFormat="false" ht="15" hidden="false" customHeight="false" outlineLevel="0" collapsed="false">
      <c r="A376" s="28" t="s">
        <v>90</v>
      </c>
      <c r="B376" s="7" t="s">
        <v>64</v>
      </c>
      <c r="C376" s="28" t="s">
        <v>933</v>
      </c>
      <c r="D376" s="28" t="s">
        <v>934</v>
      </c>
      <c r="E376" s="30" t="n">
        <v>121364711</v>
      </c>
      <c r="F376" s="30" t="n">
        <v>348793</v>
      </c>
      <c r="G376" s="10" t="n">
        <f aca="false">F376/E376</f>
        <v>0.00287392436504875</v>
      </c>
      <c r="H376" s="30" t="n">
        <v>589773</v>
      </c>
      <c r="I376" s="30" t="n">
        <v>1129419</v>
      </c>
      <c r="J376" s="31" t="n">
        <v>0.0386433005332947</v>
      </c>
    </row>
    <row r="377" customFormat="false" ht="15" hidden="false" customHeight="false" outlineLevel="0" collapsed="false">
      <c r="A377" s="29" t="s">
        <v>90</v>
      </c>
      <c r="B377" s="14" t="s">
        <v>64</v>
      </c>
      <c r="C377" s="29" t="s">
        <v>935</v>
      </c>
      <c r="D377" s="29" t="s">
        <v>936</v>
      </c>
      <c r="E377" s="34" t="n">
        <v>121731302</v>
      </c>
      <c r="F377" s="34" t="n">
        <v>474014</v>
      </c>
      <c r="G377" s="17" t="n">
        <f aca="false">F377/E377</f>
        <v>0.00389393682817916</v>
      </c>
      <c r="H377" s="34" t="n">
        <v>360731</v>
      </c>
      <c r="I377" s="34" t="n">
        <v>776640</v>
      </c>
      <c r="J377" s="35" t="n">
        <v>0.0350265204906464</v>
      </c>
    </row>
    <row r="378" customFormat="false" ht="15" hidden="false" customHeight="false" outlineLevel="0" collapsed="false">
      <c r="A378" s="28" t="s">
        <v>90</v>
      </c>
      <c r="B378" s="7" t="s">
        <v>64</v>
      </c>
      <c r="C378" s="28" t="s">
        <v>937</v>
      </c>
      <c r="D378" s="28" t="s">
        <v>938</v>
      </c>
      <c r="E378" s="30" t="n">
        <v>122183860</v>
      </c>
      <c r="F378" s="30" t="n">
        <v>367589</v>
      </c>
      <c r="G378" s="10" t="n">
        <f aca="false">F378/E378</f>
        <v>0.00300849064680065</v>
      </c>
      <c r="H378" s="30" t="n">
        <v>443737</v>
      </c>
      <c r="I378" s="30" t="n">
        <v>823736</v>
      </c>
      <c r="J378" s="31" t="n">
        <v>0.0318505652248859</v>
      </c>
    </row>
    <row r="379" customFormat="false" ht="15" hidden="false" customHeight="false" outlineLevel="0" collapsed="false">
      <c r="A379" s="29" t="s">
        <v>90</v>
      </c>
      <c r="B379" s="14" t="s">
        <v>64</v>
      </c>
      <c r="C379" s="29" t="s">
        <v>939</v>
      </c>
      <c r="D379" s="29" t="s">
        <v>940</v>
      </c>
      <c r="E379" s="34" t="n">
        <v>122272592</v>
      </c>
      <c r="F379" s="34" t="n">
        <v>196045</v>
      </c>
      <c r="G379" s="17" t="n">
        <f aca="false">F379/E379</f>
        <v>0.00160334378124576</v>
      </c>
      <c r="H379" s="34" t="n">
        <v>83452</v>
      </c>
      <c r="I379" s="34" t="n">
        <v>-26392</v>
      </c>
      <c r="J379" s="35" t="n">
        <v>0.0326914563775063</v>
      </c>
    </row>
    <row r="380" customFormat="false" ht="15" hidden="false" customHeight="false" outlineLevel="0" collapsed="false">
      <c r="A380" s="28" t="s">
        <v>90</v>
      </c>
      <c r="B380" s="7" t="s">
        <v>64</v>
      </c>
      <c r="C380" s="28" t="s">
        <v>941</v>
      </c>
      <c r="D380" s="28" t="s">
        <v>942</v>
      </c>
      <c r="E380" s="30" t="n">
        <v>122401018</v>
      </c>
      <c r="F380" s="30" t="n">
        <v>397589</v>
      </c>
      <c r="G380" s="10" t="n">
        <f aca="false">F380/E380</f>
        <v>0.00324824912812408</v>
      </c>
      <c r="H380" s="30" t="n">
        <v>126174</v>
      </c>
      <c r="I380" s="30" t="n">
        <v>-1088049</v>
      </c>
      <c r="J380" s="31" t="n">
        <v>0.0425823256373405</v>
      </c>
    </row>
    <row r="381" customFormat="false" ht="15" hidden="false" customHeight="false" outlineLevel="0" collapsed="false">
      <c r="A381" s="29" t="s">
        <v>90</v>
      </c>
      <c r="B381" s="14" t="s">
        <v>64</v>
      </c>
      <c r="C381" s="29" t="s">
        <v>943</v>
      </c>
      <c r="D381" s="29" t="s">
        <v>944</v>
      </c>
      <c r="E381" s="34" t="n">
        <v>122369315</v>
      </c>
      <c r="F381" s="34" t="n">
        <v>559850</v>
      </c>
      <c r="G381" s="17" t="n">
        <f aca="false">F381/E381</f>
        <v>0.00457508485685321</v>
      </c>
      <c r="H381" s="34" t="n">
        <v>-31703</v>
      </c>
      <c r="I381" s="34" t="n">
        <v>208665</v>
      </c>
      <c r="J381" s="35" t="n">
        <v>0.0406453758478165</v>
      </c>
    </row>
    <row r="382" customFormat="false" ht="15" hidden="false" customHeight="false" outlineLevel="0" collapsed="false">
      <c r="A382" s="28" t="s">
        <v>90</v>
      </c>
      <c r="B382" s="7" t="s">
        <v>64</v>
      </c>
      <c r="C382" s="28" t="s">
        <v>945</v>
      </c>
      <c r="D382" s="28" t="s">
        <v>946</v>
      </c>
      <c r="E382" s="30" t="n">
        <v>122389174</v>
      </c>
      <c r="F382" s="30" t="n">
        <v>410955</v>
      </c>
      <c r="G382" s="10" t="n">
        <f aca="false">F382/E382</f>
        <v>0.00335777247749053</v>
      </c>
      <c r="H382" s="30" t="n">
        <v>19859</v>
      </c>
      <c r="I382" s="30" t="n">
        <v>712240</v>
      </c>
      <c r="J382" s="31" t="n">
        <v>0.0349815748631954</v>
      </c>
    </row>
    <row r="383" customFormat="false" ht="15" hidden="false" customHeight="false" outlineLevel="0" collapsed="false">
      <c r="A383" s="29" t="s">
        <v>90</v>
      </c>
      <c r="B383" s="14" t="s">
        <v>64</v>
      </c>
      <c r="C383" s="29" t="s">
        <v>947</v>
      </c>
      <c r="D383" s="29" t="s">
        <v>948</v>
      </c>
      <c r="E383" s="34" t="n">
        <v>122754274</v>
      </c>
      <c r="F383" s="34" t="n">
        <v>325328</v>
      </c>
      <c r="G383" s="17" t="n">
        <f aca="false">F383/E383</f>
        <v>0.00265023766097138</v>
      </c>
      <c r="H383" s="34" t="n">
        <v>365100</v>
      </c>
      <c r="I383" s="34" t="n">
        <v>-84082</v>
      </c>
      <c r="J383" s="35" t="n">
        <v>0.0385537371039391</v>
      </c>
    </row>
    <row r="384" customFormat="false" ht="15" hidden="false" customHeight="false" outlineLevel="0" collapsed="false">
      <c r="A384" s="28" t="s">
        <v>90</v>
      </c>
      <c r="B384" s="7" t="s">
        <v>64</v>
      </c>
      <c r="C384" s="28" t="s">
        <v>949</v>
      </c>
      <c r="D384" s="28" t="s">
        <v>950</v>
      </c>
      <c r="E384" s="30" t="n">
        <v>123107522</v>
      </c>
      <c r="F384" s="30" t="n">
        <v>425382</v>
      </c>
      <c r="G384" s="10" t="n">
        <f aca="false">F384/E384</f>
        <v>0.00345536968894557</v>
      </c>
      <c r="H384" s="30" t="n">
        <v>353248</v>
      </c>
      <c r="I384" s="30" t="n">
        <v>160978</v>
      </c>
      <c r="J384" s="31" t="n">
        <v>0.0400049164891243</v>
      </c>
    </row>
    <row r="385" customFormat="false" ht="15" hidden="false" customHeight="false" outlineLevel="0" collapsed="false">
      <c r="A385" s="29" t="s">
        <v>90</v>
      </c>
      <c r="B385" s="14" t="s">
        <v>64</v>
      </c>
      <c r="C385" s="29" t="s">
        <v>951</v>
      </c>
      <c r="D385" s="29" t="s">
        <v>952</v>
      </c>
      <c r="E385" s="34" t="n">
        <v>123499854</v>
      </c>
      <c r="F385" s="34" t="n">
        <v>364866</v>
      </c>
      <c r="G385" s="17" t="n">
        <f aca="false">F385/E385</f>
        <v>0.00295438405943379</v>
      </c>
      <c r="H385" s="34" t="n">
        <v>392332</v>
      </c>
      <c r="I385" s="34" t="n">
        <v>-134394</v>
      </c>
      <c r="J385" s="35" t="n">
        <v>0.0441428199410439</v>
      </c>
    </row>
    <row r="386" customFormat="false" ht="15" hidden="false" customHeight="false" outlineLevel="0" collapsed="false">
      <c r="A386" s="28" t="s">
        <v>90</v>
      </c>
      <c r="B386" s="7" t="s">
        <v>64</v>
      </c>
      <c r="C386" s="28" t="s">
        <v>953</v>
      </c>
      <c r="D386" s="28" t="s">
        <v>954</v>
      </c>
      <c r="E386" s="30" t="n">
        <v>123552148</v>
      </c>
      <c r="F386" s="30" t="n">
        <v>385646</v>
      </c>
      <c r="G386" s="10" t="n">
        <f aca="false">F386/E386</f>
        <v>0.00312132169486847</v>
      </c>
      <c r="H386" s="30" t="n">
        <v>157786</v>
      </c>
      <c r="I386" s="30" t="n">
        <v>-159430</v>
      </c>
      <c r="J386" s="31" t="n">
        <v>0.0460875257849693</v>
      </c>
    </row>
    <row r="387" customFormat="false" ht="15" hidden="false" customHeight="false" outlineLevel="0" collapsed="false">
      <c r="A387" s="29" t="s">
        <v>87</v>
      </c>
      <c r="B387" s="14" t="s">
        <v>64</v>
      </c>
      <c r="C387" s="29" t="s">
        <v>933</v>
      </c>
      <c r="D387" s="29" t="s">
        <v>934</v>
      </c>
      <c r="E387" s="34" t="n">
        <v>115496493</v>
      </c>
      <c r="F387" s="34" t="n">
        <v>654527</v>
      </c>
      <c r="G387" s="17" t="n">
        <f aca="false">F387/E387</f>
        <v>0.00566707250582925</v>
      </c>
      <c r="H387" s="34" t="n">
        <v>1431306</v>
      </c>
      <c r="I387" s="34" t="n">
        <v>2280418</v>
      </c>
      <c r="J387" s="35" t="n">
        <v>0.0753125175833702</v>
      </c>
    </row>
    <row r="388" customFormat="false" ht="15" hidden="false" customHeight="false" outlineLevel="0" collapsed="false">
      <c r="A388" s="28" t="s">
        <v>87</v>
      </c>
      <c r="B388" s="7" t="s">
        <v>64</v>
      </c>
      <c r="C388" s="28" t="s">
        <v>935</v>
      </c>
      <c r="D388" s="28" t="s">
        <v>936</v>
      </c>
      <c r="E388" s="30" t="n">
        <v>116437109</v>
      </c>
      <c r="F388" s="30" t="n">
        <v>435871</v>
      </c>
      <c r="G388" s="10" t="n">
        <f aca="false">F388/E388</f>
        <v>0.00374340280124956</v>
      </c>
      <c r="H388" s="30" t="n">
        <v>935359</v>
      </c>
      <c r="I388" s="30" t="n">
        <v>1896027</v>
      </c>
      <c r="J388" s="31" t="n">
        <v>0.0663349404931068</v>
      </c>
    </row>
    <row r="389" customFormat="false" ht="15" hidden="false" customHeight="false" outlineLevel="0" collapsed="false">
      <c r="A389" s="29" t="s">
        <v>87</v>
      </c>
      <c r="B389" s="14" t="s">
        <v>64</v>
      </c>
      <c r="C389" s="29" t="s">
        <v>937</v>
      </c>
      <c r="D389" s="29" t="s">
        <v>938</v>
      </c>
      <c r="E389" s="34" t="n">
        <v>117073915</v>
      </c>
      <c r="F389" s="34" t="n">
        <v>1562148</v>
      </c>
      <c r="G389" s="17" t="n">
        <f aca="false">F389/E389</f>
        <v>0.0133432626729874</v>
      </c>
      <c r="H389" s="34" t="n">
        <v>620806</v>
      </c>
      <c r="I389" s="34" t="n">
        <v>754286</v>
      </c>
      <c r="J389" s="35" t="n">
        <v>0.0648339316248894</v>
      </c>
    </row>
    <row r="390" customFormat="false" ht="15" hidden="false" customHeight="false" outlineLevel="0" collapsed="false">
      <c r="A390" s="28" t="s">
        <v>87</v>
      </c>
      <c r="B390" s="7" t="s">
        <v>64</v>
      </c>
      <c r="C390" s="28" t="s">
        <v>939</v>
      </c>
      <c r="D390" s="28" t="s">
        <v>940</v>
      </c>
      <c r="E390" s="30" t="n">
        <v>118078063</v>
      </c>
      <c r="F390" s="30" t="n">
        <v>1371652</v>
      </c>
      <c r="G390" s="10" t="n">
        <f aca="false">F390/E390</f>
        <v>0.0116164845962963</v>
      </c>
      <c r="H390" s="30" t="n">
        <v>1004148</v>
      </c>
      <c r="I390" s="30" t="n">
        <v>1020748</v>
      </c>
      <c r="J390" s="31" t="n">
        <v>0.0641419887542725</v>
      </c>
    </row>
    <row r="391" customFormat="false" ht="15" hidden="false" customHeight="false" outlineLevel="0" collapsed="false">
      <c r="A391" s="29" t="s">
        <v>87</v>
      </c>
      <c r="B391" s="14" t="s">
        <v>64</v>
      </c>
      <c r="C391" s="29" t="s">
        <v>941</v>
      </c>
      <c r="D391" s="29" t="s">
        <v>942</v>
      </c>
      <c r="E391" s="34" t="n">
        <v>119313425</v>
      </c>
      <c r="F391" s="34" t="n">
        <v>855941</v>
      </c>
      <c r="G391" s="17" t="n">
        <f aca="false">F391/E391</f>
        <v>0.00717388676085696</v>
      </c>
      <c r="H391" s="34" t="n">
        <v>1235362</v>
      </c>
      <c r="I391" s="34" t="n">
        <v>844708</v>
      </c>
      <c r="J391" s="35" t="n">
        <v>0.0667567998170853</v>
      </c>
    </row>
    <row r="392" customFormat="false" ht="15" hidden="false" customHeight="false" outlineLevel="0" collapsed="false">
      <c r="A392" s="28" t="s">
        <v>87</v>
      </c>
      <c r="B392" s="7" t="s">
        <v>64</v>
      </c>
      <c r="C392" s="28" t="s">
        <v>943</v>
      </c>
      <c r="D392" s="28" t="s">
        <v>944</v>
      </c>
      <c r="E392" s="30" t="n">
        <v>120261024</v>
      </c>
      <c r="F392" s="30" t="n">
        <v>715986</v>
      </c>
      <c r="G392" s="10" t="n">
        <f aca="false">F392/E392</f>
        <v>0.00595359972986759</v>
      </c>
      <c r="H392" s="30" t="n">
        <v>947599</v>
      </c>
      <c r="I392" s="30" t="n">
        <v>2128530</v>
      </c>
      <c r="J392" s="31" t="n">
        <v>0.0564110539853573</v>
      </c>
    </row>
    <row r="393" customFormat="false" ht="15" hidden="false" customHeight="false" outlineLevel="0" collapsed="false">
      <c r="A393" s="29" t="s">
        <v>87</v>
      </c>
      <c r="B393" s="14" t="s">
        <v>64</v>
      </c>
      <c r="C393" s="29" t="s">
        <v>945</v>
      </c>
      <c r="D393" s="29" t="s">
        <v>946</v>
      </c>
      <c r="E393" s="34" t="n">
        <v>120800171</v>
      </c>
      <c r="F393" s="34" t="n">
        <v>665784</v>
      </c>
      <c r="G393" s="17" t="n">
        <f aca="false">F393/E393</f>
        <v>0.00551144915183936</v>
      </c>
      <c r="H393" s="34" t="n">
        <v>539147</v>
      </c>
      <c r="I393" s="34" t="n">
        <v>922317</v>
      </c>
      <c r="J393" s="35" t="n">
        <v>0.0530044287443161</v>
      </c>
    </row>
    <row r="394" customFormat="false" ht="15" hidden="false" customHeight="false" outlineLevel="0" collapsed="false">
      <c r="A394" s="28" t="s">
        <v>87</v>
      </c>
      <c r="B394" s="7" t="s">
        <v>64</v>
      </c>
      <c r="C394" s="28" t="s">
        <v>947</v>
      </c>
      <c r="D394" s="28" t="s">
        <v>948</v>
      </c>
      <c r="E394" s="30" t="n">
        <v>121317927</v>
      </c>
      <c r="F394" s="30" t="n">
        <v>690908</v>
      </c>
      <c r="G394" s="10" t="n">
        <f aca="false">F394/E394</f>
        <v>0.00569501983000418</v>
      </c>
      <c r="H394" s="30" t="n">
        <v>517756</v>
      </c>
      <c r="I394" s="30" t="n">
        <v>898622</v>
      </c>
      <c r="J394" s="31" t="n">
        <v>0.0496388375759125</v>
      </c>
    </row>
    <row r="395" customFormat="false" ht="15" hidden="false" customHeight="false" outlineLevel="0" collapsed="false">
      <c r="A395" s="29" t="s">
        <v>87</v>
      </c>
      <c r="B395" s="14" t="s">
        <v>64</v>
      </c>
      <c r="C395" s="29" t="s">
        <v>949</v>
      </c>
      <c r="D395" s="29" t="s">
        <v>950</v>
      </c>
      <c r="E395" s="34" t="n">
        <v>121539103</v>
      </c>
      <c r="F395" s="34" t="n">
        <v>950301</v>
      </c>
      <c r="G395" s="17" t="n">
        <f aca="false">F395/E395</f>
        <v>0.00781889101156193</v>
      </c>
      <c r="H395" s="34" t="n">
        <v>221176</v>
      </c>
      <c r="I395" s="34" t="n">
        <v>622350</v>
      </c>
      <c r="J395" s="35" t="n">
        <v>0.0462477244436741</v>
      </c>
    </row>
    <row r="396" customFormat="false" ht="15" hidden="false" customHeight="false" outlineLevel="0" collapsed="false">
      <c r="A396" s="28" t="s">
        <v>87</v>
      </c>
      <c r="B396" s="7" t="s">
        <v>64</v>
      </c>
      <c r="C396" s="28" t="s">
        <v>951</v>
      </c>
      <c r="D396" s="28" t="s">
        <v>952</v>
      </c>
      <c r="E396" s="30" t="n">
        <v>122311130</v>
      </c>
      <c r="F396" s="30" t="n">
        <v>1579161</v>
      </c>
      <c r="G396" s="10" t="n">
        <f aca="false">F396/E396</f>
        <v>0.0129110163564019</v>
      </c>
      <c r="H396" s="30" t="n">
        <v>772027</v>
      </c>
      <c r="I396" s="30" t="n">
        <v>72162</v>
      </c>
      <c r="J396" s="31" t="n">
        <v>0.0516778156161308</v>
      </c>
    </row>
    <row r="397" customFormat="false" ht="15" hidden="false" customHeight="false" outlineLevel="0" collapsed="false">
      <c r="A397" s="29" t="s">
        <v>87</v>
      </c>
      <c r="B397" s="14" t="s">
        <v>64</v>
      </c>
      <c r="C397" s="29" t="s">
        <v>953</v>
      </c>
      <c r="D397" s="29" t="s">
        <v>954</v>
      </c>
      <c r="E397" s="34" t="n">
        <v>122692696</v>
      </c>
      <c r="F397" s="34" t="n">
        <v>1668584</v>
      </c>
      <c r="G397" s="17" t="n">
        <f aca="false">F397/E397</f>
        <v>0.0135997011590649</v>
      </c>
      <c r="H397" s="34" t="n">
        <v>951300</v>
      </c>
      <c r="I397" s="34" t="n">
        <v>1221679</v>
      </c>
      <c r="J397" s="35" t="n">
        <v>0.0479073487222195</v>
      </c>
    </row>
    <row r="398" customFormat="false" ht="15" hidden="false" customHeight="false" outlineLevel="0" collapsed="false">
      <c r="A398" s="28" t="s">
        <v>77</v>
      </c>
      <c r="B398" s="7" t="s">
        <v>64</v>
      </c>
      <c r="C398" s="28" t="s">
        <v>933</v>
      </c>
      <c r="D398" s="28" t="s">
        <v>934</v>
      </c>
      <c r="E398" s="30" t="n">
        <v>121799027</v>
      </c>
      <c r="F398" s="30" t="n">
        <v>1157315</v>
      </c>
      <c r="G398" s="10" t="n">
        <f aca="false">F398/E398</f>
        <v>0.00950184109434635</v>
      </c>
      <c r="H398" s="30" t="n">
        <v>448812</v>
      </c>
      <c r="I398" s="30" t="n">
        <v>233176</v>
      </c>
      <c r="J398" s="31" t="n">
        <v>0.0373319089412689</v>
      </c>
    </row>
    <row r="399" customFormat="false" ht="15" hidden="false" customHeight="false" outlineLevel="0" collapsed="false">
      <c r="A399" s="29" t="s">
        <v>77</v>
      </c>
      <c r="B399" s="14" t="s">
        <v>64</v>
      </c>
      <c r="C399" s="29" t="s">
        <v>935</v>
      </c>
      <c r="D399" s="29" t="s">
        <v>936</v>
      </c>
      <c r="E399" s="34" t="n">
        <v>122320272</v>
      </c>
      <c r="F399" s="34" t="n">
        <v>1055775</v>
      </c>
      <c r="G399" s="17" t="n">
        <f aca="false">F399/E399</f>
        <v>0.0086312348945725</v>
      </c>
      <c r="H399" s="34" t="n">
        <v>521245</v>
      </c>
      <c r="I399" s="34" t="n">
        <v>629784</v>
      </c>
      <c r="J399" s="35" t="n">
        <v>0.036280021071434</v>
      </c>
    </row>
    <row r="400" customFormat="false" ht="15" hidden="false" customHeight="false" outlineLevel="0" collapsed="false">
      <c r="A400" s="28" t="s">
        <v>77</v>
      </c>
      <c r="B400" s="7" t="s">
        <v>64</v>
      </c>
      <c r="C400" s="28" t="s">
        <v>937</v>
      </c>
      <c r="D400" s="28" t="s">
        <v>938</v>
      </c>
      <c r="E400" s="30" t="n">
        <v>122758150</v>
      </c>
      <c r="F400" s="30" t="n">
        <v>255336</v>
      </c>
      <c r="G400" s="10" t="n">
        <f aca="false">F400/E400</f>
        <v>0.00207999224491409</v>
      </c>
      <c r="H400" s="30" t="n">
        <v>430872</v>
      </c>
      <c r="I400" s="30" t="n">
        <v>708467</v>
      </c>
      <c r="J400" s="31" t="n">
        <v>0.0338450856506824</v>
      </c>
    </row>
    <row r="401" customFormat="false" ht="15" hidden="false" customHeight="false" outlineLevel="0" collapsed="false">
      <c r="A401" s="29" t="s">
        <v>77</v>
      </c>
      <c r="B401" s="14" t="s">
        <v>64</v>
      </c>
      <c r="C401" s="29" t="s">
        <v>939</v>
      </c>
      <c r="D401" s="29" t="s">
        <v>940</v>
      </c>
      <c r="E401" s="34" t="n">
        <v>122587030</v>
      </c>
      <c r="F401" s="34" t="n">
        <v>203946</v>
      </c>
      <c r="G401" s="17" t="n">
        <f aca="false">F401/E401</f>
        <v>0.00166368334398835</v>
      </c>
      <c r="H401" s="34" t="n">
        <v>-171120</v>
      </c>
      <c r="I401" s="34" t="n">
        <v>-798694</v>
      </c>
      <c r="J401" s="35" t="n">
        <v>0.0390707142651081</v>
      </c>
    </row>
    <row r="402" customFormat="false" ht="15" hidden="false" customHeight="false" outlineLevel="0" collapsed="false">
      <c r="A402" s="28" t="s">
        <v>77</v>
      </c>
      <c r="B402" s="7" t="s">
        <v>64</v>
      </c>
      <c r="C402" s="28" t="s">
        <v>941</v>
      </c>
      <c r="D402" s="28" t="s">
        <v>942</v>
      </c>
      <c r="E402" s="30" t="n">
        <v>122527339</v>
      </c>
      <c r="F402" s="30" t="n">
        <v>269769</v>
      </c>
      <c r="G402" s="10" t="n">
        <f aca="false">F402/E402</f>
        <v>0.00220170455183067</v>
      </c>
      <c r="H402" s="30" t="n">
        <v>-59691</v>
      </c>
      <c r="I402" s="30" t="n">
        <v>-1191622</v>
      </c>
      <c r="J402" s="31" t="n">
        <v>0.0483279414474964</v>
      </c>
    </row>
    <row r="403" customFormat="false" ht="15" hidden="false" customHeight="false" outlineLevel="0" collapsed="false">
      <c r="A403" s="29" t="s">
        <v>77</v>
      </c>
      <c r="B403" s="14" t="s">
        <v>64</v>
      </c>
      <c r="C403" s="29" t="s">
        <v>943</v>
      </c>
      <c r="D403" s="29" t="s">
        <v>944</v>
      </c>
      <c r="E403" s="34" t="n">
        <v>122649099</v>
      </c>
      <c r="F403" s="34" t="n">
        <v>307574</v>
      </c>
      <c r="G403" s="17" t="n">
        <f aca="false">F403/E403</f>
        <v>0.00250775588657198</v>
      </c>
      <c r="H403" s="34" t="n">
        <v>121760</v>
      </c>
      <c r="I403" s="34" t="n">
        <v>-638411</v>
      </c>
      <c r="J403" s="35" t="n">
        <v>0.054477896541357</v>
      </c>
    </row>
    <row r="404" customFormat="false" ht="15" hidden="false" customHeight="false" outlineLevel="0" collapsed="false">
      <c r="A404" s="28" t="s">
        <v>77</v>
      </c>
      <c r="B404" s="7" t="s">
        <v>64</v>
      </c>
      <c r="C404" s="28" t="s">
        <v>945</v>
      </c>
      <c r="D404" s="28" t="s">
        <v>946</v>
      </c>
      <c r="E404" s="30" t="n">
        <v>122072847</v>
      </c>
      <c r="F404" s="30" t="n">
        <v>177246</v>
      </c>
      <c r="G404" s="10" t="n">
        <f aca="false">F404/E404</f>
        <v>0.00145196908531182</v>
      </c>
      <c r="H404" s="30" t="n">
        <v>-576252</v>
      </c>
      <c r="I404" s="30" t="n">
        <v>-564293</v>
      </c>
      <c r="J404" s="31" t="n">
        <v>0.0546370968222618</v>
      </c>
    </row>
    <row r="405" customFormat="false" ht="15" hidden="false" customHeight="false" outlineLevel="0" collapsed="false">
      <c r="A405" s="29" t="s">
        <v>77</v>
      </c>
      <c r="B405" s="14" t="s">
        <v>64</v>
      </c>
      <c r="C405" s="29" t="s">
        <v>947</v>
      </c>
      <c r="D405" s="29" t="s">
        <v>948</v>
      </c>
      <c r="E405" s="34" t="n">
        <v>122285769</v>
      </c>
      <c r="F405" s="34" t="n">
        <v>224569</v>
      </c>
      <c r="G405" s="17" t="n">
        <f aca="false">F405/E405</f>
        <v>0.00183642791664499</v>
      </c>
      <c r="H405" s="34" t="n">
        <v>212922</v>
      </c>
      <c r="I405" s="34" t="n">
        <v>315996</v>
      </c>
      <c r="J405" s="35" t="n">
        <v>0.0536990687251091</v>
      </c>
    </row>
    <row r="406" customFormat="false" ht="15" hidden="false" customHeight="false" outlineLevel="0" collapsed="false">
      <c r="A406" s="28" t="s">
        <v>77</v>
      </c>
      <c r="B406" s="7" t="s">
        <v>64</v>
      </c>
      <c r="C406" s="28" t="s">
        <v>949</v>
      </c>
      <c r="D406" s="28" t="s">
        <v>950</v>
      </c>
      <c r="E406" s="30" t="n">
        <v>122346366</v>
      </c>
      <c r="F406" s="30" t="n">
        <v>227493</v>
      </c>
      <c r="G406" s="10" t="n">
        <f aca="false">F406/E406</f>
        <v>0.00185941771249667</v>
      </c>
      <c r="H406" s="30" t="n">
        <v>60597</v>
      </c>
      <c r="I406" s="30" t="n">
        <v>18685</v>
      </c>
      <c r="J406" s="31" t="n">
        <v>0.0540076866745949</v>
      </c>
    </row>
    <row r="407" customFormat="false" ht="15" hidden="false" customHeight="false" outlineLevel="0" collapsed="false">
      <c r="A407" s="29" t="s">
        <v>77</v>
      </c>
      <c r="B407" s="14" t="s">
        <v>64</v>
      </c>
      <c r="C407" s="29" t="s">
        <v>951</v>
      </c>
      <c r="D407" s="29" t="s">
        <v>952</v>
      </c>
      <c r="E407" s="34" t="n">
        <v>122593345</v>
      </c>
      <c r="F407" s="34" t="n">
        <v>84793</v>
      </c>
      <c r="G407" s="17" t="n">
        <f aca="false">F407/E407</f>
        <v>0.000691660709641294</v>
      </c>
      <c r="H407" s="34" t="n">
        <v>244539</v>
      </c>
      <c r="I407" s="34" t="n">
        <v>-268249</v>
      </c>
      <c r="J407" s="35" t="n">
        <v>0.0581016205251217</v>
      </c>
    </row>
    <row r="408" customFormat="false" ht="15" hidden="false" customHeight="false" outlineLevel="0" collapsed="false">
      <c r="A408" s="28" t="s">
        <v>77</v>
      </c>
      <c r="B408" s="7" t="s">
        <v>64</v>
      </c>
      <c r="C408" s="28" t="s">
        <v>953</v>
      </c>
      <c r="D408" s="28" t="s">
        <v>954</v>
      </c>
      <c r="E408" s="30" t="n">
        <v>122613722</v>
      </c>
      <c r="F408" s="30" t="n">
        <v>64416</v>
      </c>
      <c r="G408" s="10" t="n">
        <f aca="false">F408/E408</f>
        <v>0.000525357186367771</v>
      </c>
      <c r="H408" s="30" t="n">
        <v>139106</v>
      </c>
      <c r="I408" s="30" t="n">
        <v>-259974</v>
      </c>
      <c r="J408" s="31" t="n">
        <v>0.059198260307312</v>
      </c>
    </row>
    <row r="409" customFormat="false" ht="15" hidden="false" customHeight="false" outlineLevel="0" collapsed="false">
      <c r="A409" s="29" t="s">
        <v>76</v>
      </c>
      <c r="B409" s="14" t="s">
        <v>64</v>
      </c>
      <c r="C409" s="29" t="s">
        <v>933</v>
      </c>
      <c r="D409" s="29" t="s">
        <v>934</v>
      </c>
      <c r="E409" s="34" t="n">
        <v>107819966</v>
      </c>
      <c r="F409" s="34" t="n">
        <v>630838</v>
      </c>
      <c r="G409" s="17" t="n">
        <f aca="false">F409/E409</f>
        <v>0.00585084584426599</v>
      </c>
      <c r="H409" s="34" t="n">
        <v>501786</v>
      </c>
      <c r="I409" s="34" t="n">
        <v>607279</v>
      </c>
      <c r="J409" s="35" t="n">
        <v>0.0727431103587151</v>
      </c>
    </row>
    <row r="410" customFormat="false" ht="15" hidden="false" customHeight="false" outlineLevel="0" collapsed="false">
      <c r="A410" s="28" t="s">
        <v>76</v>
      </c>
      <c r="B410" s="7" t="s">
        <v>64</v>
      </c>
      <c r="C410" s="28" t="s">
        <v>935</v>
      </c>
      <c r="D410" s="28" t="s">
        <v>936</v>
      </c>
      <c r="E410" s="30" t="n">
        <v>108684935</v>
      </c>
      <c r="F410" s="30" t="n">
        <v>887970</v>
      </c>
      <c r="G410" s="10" t="n">
        <f aca="false">F410/E410</f>
        <v>0.0081701295584342</v>
      </c>
      <c r="H410" s="30" t="n">
        <v>853969</v>
      </c>
      <c r="I410" s="30" t="n">
        <v>2020997</v>
      </c>
      <c r="J410" s="31" t="n">
        <v>0.0614264719188213</v>
      </c>
    </row>
    <row r="411" customFormat="false" ht="15" hidden="false" customHeight="false" outlineLevel="0" collapsed="false">
      <c r="A411" s="29" t="s">
        <v>76</v>
      </c>
      <c r="B411" s="14" t="s">
        <v>64</v>
      </c>
      <c r="C411" s="29" t="s">
        <v>937</v>
      </c>
      <c r="D411" s="29" t="s">
        <v>938</v>
      </c>
      <c r="E411" s="34" t="n">
        <v>109619704</v>
      </c>
      <c r="F411" s="34" t="n">
        <v>461616</v>
      </c>
      <c r="G411" s="17" t="n">
        <f aca="false">F411/E411</f>
        <v>0.00421106774745533</v>
      </c>
      <c r="H411" s="34" t="n">
        <v>934769</v>
      </c>
      <c r="I411" s="34" t="n">
        <v>1285040</v>
      </c>
      <c r="J411" s="35" t="n">
        <v>0.0577180907130241</v>
      </c>
    </row>
    <row r="412" customFormat="false" ht="15" hidden="false" customHeight="false" outlineLevel="0" collapsed="false">
      <c r="A412" s="28" t="s">
        <v>76</v>
      </c>
      <c r="B412" s="7" t="s">
        <v>64</v>
      </c>
      <c r="C412" s="28" t="s">
        <v>939</v>
      </c>
      <c r="D412" s="28" t="s">
        <v>940</v>
      </c>
      <c r="E412" s="30" t="n">
        <v>110008244</v>
      </c>
      <c r="F412" s="30" t="n">
        <v>443514</v>
      </c>
      <c r="G412" s="10" t="n">
        <f aca="false">F412/E412</f>
        <v>0.00403164330120568</v>
      </c>
      <c r="H412" s="30" t="n">
        <v>388540</v>
      </c>
      <c r="I412" s="30" t="n">
        <v>429090</v>
      </c>
      <c r="J412" s="31" t="n">
        <v>0.0573976635932922</v>
      </c>
    </row>
    <row r="413" customFormat="false" ht="15" hidden="false" customHeight="false" outlineLevel="0" collapsed="false">
      <c r="A413" s="29" t="s">
        <v>76</v>
      </c>
      <c r="B413" s="14" t="s">
        <v>64</v>
      </c>
      <c r="C413" s="29" t="s">
        <v>941</v>
      </c>
      <c r="D413" s="29" t="s">
        <v>942</v>
      </c>
      <c r="E413" s="34" t="n">
        <v>110508936</v>
      </c>
      <c r="F413" s="34" t="n">
        <v>420761</v>
      </c>
      <c r="G413" s="17" t="n">
        <f aca="false">F413/E413</f>
        <v>0.00380748394862837</v>
      </c>
      <c r="H413" s="34" t="n">
        <v>500692</v>
      </c>
      <c r="I413" s="34" t="n">
        <v>75714</v>
      </c>
      <c r="J413" s="35" t="n">
        <v>0.0609832480549812</v>
      </c>
    </row>
    <row r="414" customFormat="false" ht="15" hidden="false" customHeight="false" outlineLevel="0" collapsed="false">
      <c r="A414" s="28" t="s">
        <v>76</v>
      </c>
      <c r="B414" s="7" t="s">
        <v>64</v>
      </c>
      <c r="C414" s="28" t="s">
        <v>943</v>
      </c>
      <c r="D414" s="28" t="s">
        <v>944</v>
      </c>
      <c r="E414" s="30" t="n">
        <v>110776736</v>
      </c>
      <c r="F414" s="30" t="n">
        <v>469897</v>
      </c>
      <c r="G414" s="10" t="n">
        <f aca="false">F414/E414</f>
        <v>0.00424183828633478</v>
      </c>
      <c r="H414" s="30" t="n">
        <v>267800</v>
      </c>
      <c r="I414" s="30" t="n">
        <v>771766</v>
      </c>
      <c r="J414" s="31" t="n">
        <v>0.0562864392995834</v>
      </c>
    </row>
    <row r="415" customFormat="false" ht="15" hidden="false" customHeight="false" outlineLevel="0" collapsed="false">
      <c r="A415" s="29" t="s">
        <v>76</v>
      </c>
      <c r="B415" s="14" t="s">
        <v>64</v>
      </c>
      <c r="C415" s="29" t="s">
        <v>945</v>
      </c>
      <c r="D415" s="29" t="s">
        <v>946</v>
      </c>
      <c r="E415" s="34" t="n">
        <v>111391409</v>
      </c>
      <c r="F415" s="34" t="n">
        <v>436929</v>
      </c>
      <c r="G415" s="17" t="n">
        <f aca="false">F415/E415</f>
        <v>0.00392246586987691</v>
      </c>
      <c r="H415" s="34" t="n">
        <v>614673</v>
      </c>
      <c r="I415" s="34" t="n">
        <v>588970</v>
      </c>
      <c r="J415" s="35" t="n">
        <v>0.0562065877020359</v>
      </c>
    </row>
    <row r="416" customFormat="false" ht="15" hidden="false" customHeight="false" outlineLevel="0" collapsed="false">
      <c r="A416" s="28" t="s">
        <v>76</v>
      </c>
      <c r="B416" s="7" t="s">
        <v>64</v>
      </c>
      <c r="C416" s="28" t="s">
        <v>947</v>
      </c>
      <c r="D416" s="28" t="s">
        <v>948</v>
      </c>
      <c r="E416" s="30" t="n">
        <v>111658123</v>
      </c>
      <c r="F416" s="30" t="n">
        <v>751527</v>
      </c>
      <c r="G416" s="10" t="n">
        <f aca="false">F416/E416</f>
        <v>0.00673060749910689</v>
      </c>
      <c r="H416" s="30" t="n">
        <v>266714</v>
      </c>
      <c r="I416" s="30" t="n">
        <v>339542</v>
      </c>
      <c r="J416" s="31" t="n">
        <v>0.0554200895130634</v>
      </c>
    </row>
    <row r="417" customFormat="false" ht="15" hidden="false" customHeight="false" outlineLevel="0" collapsed="false">
      <c r="A417" s="29" t="s">
        <v>76</v>
      </c>
      <c r="B417" s="14" t="s">
        <v>64</v>
      </c>
      <c r="C417" s="29" t="s">
        <v>949</v>
      </c>
      <c r="D417" s="29" t="s">
        <v>950</v>
      </c>
      <c r="E417" s="34" t="n">
        <v>112283911</v>
      </c>
      <c r="F417" s="34" t="n">
        <v>593331</v>
      </c>
      <c r="G417" s="17" t="n">
        <f aca="false">F417/E417</f>
        <v>0.00528420318383816</v>
      </c>
      <c r="H417" s="34" t="n">
        <v>625788</v>
      </c>
      <c r="I417" s="34" t="n">
        <v>565395</v>
      </c>
      <c r="J417" s="35" t="n">
        <v>0.0556490756571293</v>
      </c>
    </row>
    <row r="418" customFormat="false" ht="15" hidden="false" customHeight="false" outlineLevel="0" collapsed="false">
      <c r="A418" s="28" t="s">
        <v>76</v>
      </c>
      <c r="B418" s="7" t="s">
        <v>64</v>
      </c>
      <c r="C418" s="28" t="s">
        <v>951</v>
      </c>
      <c r="D418" s="28" t="s">
        <v>952</v>
      </c>
      <c r="E418" s="30" t="n">
        <v>112673125</v>
      </c>
      <c r="F418" s="30" t="n">
        <v>520245</v>
      </c>
      <c r="G418" s="10" t="n">
        <f aca="false">F418/E418</f>
        <v>0.00461729449680214</v>
      </c>
      <c r="H418" s="30" t="n">
        <v>389214</v>
      </c>
      <c r="I418" s="30" t="n">
        <v>-87652</v>
      </c>
      <c r="J418" s="31" t="n">
        <v>0.0596891418099403</v>
      </c>
    </row>
    <row r="419" customFormat="false" ht="15" hidden="false" customHeight="false" outlineLevel="0" collapsed="false">
      <c r="A419" s="29" t="s">
        <v>76</v>
      </c>
      <c r="B419" s="14" t="s">
        <v>64</v>
      </c>
      <c r="C419" s="29" t="s">
        <v>953</v>
      </c>
      <c r="D419" s="29" t="s">
        <v>954</v>
      </c>
      <c r="E419" s="34" t="n">
        <v>113107725</v>
      </c>
      <c r="F419" s="34" t="n">
        <v>214951</v>
      </c>
      <c r="G419" s="17" t="n">
        <f aca="false">F419/E419</f>
        <v>0.00190040954320317</v>
      </c>
      <c r="H419" s="34" t="n">
        <v>654425</v>
      </c>
      <c r="I419" s="34" t="n">
        <v>516856</v>
      </c>
      <c r="J419" s="35" t="n">
        <v>0.0610922016203403</v>
      </c>
    </row>
    <row r="420" customFormat="false" ht="15" hidden="false" customHeight="false" outlineLevel="0" collapsed="false">
      <c r="A420" s="28" t="s">
        <v>102</v>
      </c>
      <c r="B420" s="7" t="s">
        <v>63</v>
      </c>
      <c r="C420" s="28" t="s">
        <v>933</v>
      </c>
      <c r="D420" s="28" t="s">
        <v>934</v>
      </c>
      <c r="E420" s="30" t="n">
        <v>109705603</v>
      </c>
      <c r="F420" s="30" t="n">
        <v>776749</v>
      </c>
      <c r="G420" s="10" t="n">
        <f aca="false">F420/E420</f>
        <v>0.0070803038200337</v>
      </c>
      <c r="H420" s="30" t="n">
        <v>472197</v>
      </c>
      <c r="I420" s="30" t="n">
        <v>1558637</v>
      </c>
      <c r="J420" s="31" t="n">
        <v>0.0422019548714161</v>
      </c>
    </row>
    <row r="421" customFormat="false" ht="15" hidden="false" customHeight="false" outlineLevel="0" collapsed="false">
      <c r="A421" s="29" t="s">
        <v>102</v>
      </c>
      <c r="B421" s="14" t="s">
        <v>63</v>
      </c>
      <c r="C421" s="29" t="s">
        <v>935</v>
      </c>
      <c r="D421" s="29" t="s">
        <v>936</v>
      </c>
      <c r="E421" s="34" t="n">
        <v>109990355</v>
      </c>
      <c r="F421" s="34" t="n">
        <v>484748</v>
      </c>
      <c r="G421" s="17" t="n">
        <f aca="false">F421/E421</f>
        <v>0.00440718643011926</v>
      </c>
      <c r="H421" s="34" t="n">
        <v>273630</v>
      </c>
      <c r="I421" s="34" t="n">
        <v>1192824</v>
      </c>
      <c r="J421" s="35" t="n">
        <v>0.0336674898862839</v>
      </c>
    </row>
    <row r="422" customFormat="false" ht="15" hidden="false" customHeight="false" outlineLevel="0" collapsed="false">
      <c r="A422" s="28" t="s">
        <v>102</v>
      </c>
      <c r="B422" s="7" t="s">
        <v>63</v>
      </c>
      <c r="C422" s="28" t="s">
        <v>937</v>
      </c>
      <c r="D422" s="28" t="s">
        <v>938</v>
      </c>
      <c r="E422" s="30" t="n">
        <v>110570870</v>
      </c>
      <c r="F422" s="30" t="n">
        <v>1408513</v>
      </c>
      <c r="G422" s="10" t="n">
        <f aca="false">F422/E422</f>
        <v>0.012738554015176</v>
      </c>
      <c r="H422" s="30" t="n">
        <v>571515</v>
      </c>
      <c r="I422" s="30" t="n">
        <v>-88845</v>
      </c>
      <c r="J422" s="31" t="n">
        <v>0.0394396632909775</v>
      </c>
    </row>
    <row r="423" customFormat="false" ht="15" hidden="false" customHeight="false" outlineLevel="0" collapsed="false">
      <c r="A423" s="29" t="s">
        <v>102</v>
      </c>
      <c r="B423" s="14" t="s">
        <v>63</v>
      </c>
      <c r="C423" s="29" t="s">
        <v>939</v>
      </c>
      <c r="D423" s="29" t="s">
        <v>940</v>
      </c>
      <c r="E423" s="34" t="n">
        <v>111442880</v>
      </c>
      <c r="F423" s="34" t="n">
        <v>1030121</v>
      </c>
      <c r="G423" s="17" t="n">
        <f aca="false">F423/E423</f>
        <v>0.00924348868227383</v>
      </c>
      <c r="H423" s="34" t="n">
        <v>872010</v>
      </c>
      <c r="I423" s="34" t="n">
        <v>607567</v>
      </c>
      <c r="J423" s="35" t="n">
        <v>0.0416000112891197</v>
      </c>
    </row>
    <row r="424" customFormat="false" ht="15" hidden="false" customHeight="false" outlineLevel="0" collapsed="false">
      <c r="A424" s="28" t="s">
        <v>102</v>
      </c>
      <c r="B424" s="7" t="s">
        <v>63</v>
      </c>
      <c r="C424" s="28" t="s">
        <v>941</v>
      </c>
      <c r="D424" s="28" t="s">
        <v>942</v>
      </c>
      <c r="E424" s="30" t="n">
        <v>111881249</v>
      </c>
      <c r="F424" s="30" t="n">
        <v>632743</v>
      </c>
      <c r="G424" s="10" t="n">
        <f aca="false">F424/E424</f>
        <v>0.0056554874534874</v>
      </c>
      <c r="H424" s="30" t="n">
        <v>438369</v>
      </c>
      <c r="I424" s="30" t="n">
        <v>-987200</v>
      </c>
      <c r="J424" s="31" t="n">
        <v>0.0537920705974102</v>
      </c>
    </row>
    <row r="425" customFormat="false" ht="15" hidden="false" customHeight="false" outlineLevel="0" collapsed="false">
      <c r="A425" s="29" t="s">
        <v>102</v>
      </c>
      <c r="B425" s="14" t="s">
        <v>63</v>
      </c>
      <c r="C425" s="29" t="s">
        <v>943</v>
      </c>
      <c r="D425" s="29" t="s">
        <v>944</v>
      </c>
      <c r="E425" s="34" t="n">
        <v>111743098</v>
      </c>
      <c r="F425" s="34" t="n">
        <v>500792</v>
      </c>
      <c r="G425" s="17" t="n">
        <f aca="false">F425/E425</f>
        <v>0.00448163697770398</v>
      </c>
      <c r="H425" s="34" t="n">
        <v>-138151</v>
      </c>
      <c r="I425" s="34" t="n">
        <v>1372019</v>
      </c>
      <c r="J425" s="35" t="n">
        <v>0.0408705435693264</v>
      </c>
    </row>
    <row r="426" customFormat="false" ht="15" hidden="false" customHeight="false" outlineLevel="0" collapsed="false">
      <c r="A426" s="28" t="s">
        <v>102</v>
      </c>
      <c r="B426" s="7" t="s">
        <v>63</v>
      </c>
      <c r="C426" s="28" t="s">
        <v>945</v>
      </c>
      <c r="D426" s="28" t="s">
        <v>946</v>
      </c>
      <c r="E426" s="30" t="n">
        <v>111938285</v>
      </c>
      <c r="F426" s="30" t="n">
        <v>495786</v>
      </c>
      <c r="G426" s="10" t="n">
        <f aca="false">F426/E426</f>
        <v>0.00442910126772087</v>
      </c>
      <c r="H426" s="30" t="n">
        <v>195187</v>
      </c>
      <c r="I426" s="30" t="n">
        <v>770214</v>
      </c>
      <c r="J426" s="31" t="n">
        <v>0.0355226546525955</v>
      </c>
    </row>
    <row r="427" customFormat="false" ht="15" hidden="false" customHeight="false" outlineLevel="0" collapsed="false">
      <c r="A427" s="29" t="s">
        <v>102</v>
      </c>
      <c r="B427" s="14" t="s">
        <v>63</v>
      </c>
      <c r="C427" s="29" t="s">
        <v>947</v>
      </c>
      <c r="D427" s="29" t="s">
        <v>948</v>
      </c>
      <c r="E427" s="34" t="n">
        <v>112111700</v>
      </c>
      <c r="F427" s="34" t="n">
        <v>244311</v>
      </c>
      <c r="G427" s="17" t="n">
        <f aca="false">F427/E427</f>
        <v>0.00217917487648479</v>
      </c>
      <c r="H427" s="34" t="n">
        <v>173415</v>
      </c>
      <c r="I427" s="34" t="n">
        <v>362243</v>
      </c>
      <c r="J427" s="35" t="n">
        <v>0.0339228287339211</v>
      </c>
    </row>
    <row r="428" customFormat="false" ht="15" hidden="false" customHeight="false" outlineLevel="0" collapsed="false">
      <c r="A428" s="28" t="s">
        <v>102</v>
      </c>
      <c r="B428" s="7" t="s">
        <v>63</v>
      </c>
      <c r="C428" s="28" t="s">
        <v>949</v>
      </c>
      <c r="D428" s="28" t="s">
        <v>950</v>
      </c>
      <c r="E428" s="30" t="n">
        <v>112154190</v>
      </c>
      <c r="F428" s="30" t="n">
        <v>367414</v>
      </c>
      <c r="G428" s="10" t="n">
        <f aca="false">F428/E428</f>
        <v>0.0032759721237343</v>
      </c>
      <c r="H428" s="30" t="n">
        <v>42490</v>
      </c>
      <c r="I428" s="30" t="n">
        <v>-557744</v>
      </c>
      <c r="J428" s="31" t="n">
        <v>0.0392618402838707</v>
      </c>
    </row>
    <row r="429" customFormat="false" ht="15" hidden="false" customHeight="false" outlineLevel="0" collapsed="false">
      <c r="A429" s="29" t="s">
        <v>102</v>
      </c>
      <c r="B429" s="14" t="s">
        <v>63</v>
      </c>
      <c r="C429" s="29" t="s">
        <v>951</v>
      </c>
      <c r="D429" s="29" t="s">
        <v>952</v>
      </c>
      <c r="E429" s="34" t="n">
        <v>112006870</v>
      </c>
      <c r="F429" s="34" t="n">
        <v>335699</v>
      </c>
      <c r="G429" s="17" t="n">
        <f aca="false">F429/E429</f>
        <v>0.00299712865826891</v>
      </c>
      <c r="H429" s="34" t="n">
        <v>-147320</v>
      </c>
      <c r="I429" s="34" t="n">
        <v>-3461</v>
      </c>
      <c r="J429" s="35" t="n">
        <v>0.0380291044712067</v>
      </c>
    </row>
    <row r="430" customFormat="false" ht="15" hidden="false" customHeight="false" outlineLevel="0" collapsed="false">
      <c r="A430" s="28" t="s">
        <v>102</v>
      </c>
      <c r="B430" s="7" t="s">
        <v>63</v>
      </c>
      <c r="C430" s="28" t="s">
        <v>953</v>
      </c>
      <c r="D430" s="28" t="s">
        <v>954</v>
      </c>
      <c r="E430" s="30" t="n">
        <v>112135058</v>
      </c>
      <c r="F430" s="30" t="n">
        <v>683457</v>
      </c>
      <c r="G430" s="10" t="n">
        <f aca="false">F430/E430</f>
        <v>0.00609494490117444</v>
      </c>
      <c r="H430" s="30" t="n">
        <v>177570</v>
      </c>
      <c r="I430" s="30" t="n">
        <v>68442</v>
      </c>
      <c r="J430" s="31" t="n">
        <v>0.0407654233276844</v>
      </c>
    </row>
    <row r="431" customFormat="false" ht="15" hidden="false" customHeight="false" outlineLevel="0" collapsed="false">
      <c r="A431" s="29" t="s">
        <v>110</v>
      </c>
      <c r="B431" s="14" t="s">
        <v>62</v>
      </c>
      <c r="C431" s="29" t="s">
        <v>933</v>
      </c>
      <c r="D431" s="29" t="s">
        <v>934</v>
      </c>
      <c r="E431" s="34" t="n">
        <v>110845636</v>
      </c>
      <c r="F431" s="34" t="n">
        <v>1505025</v>
      </c>
      <c r="G431" s="17" t="n">
        <f aca="false">F431/E431</f>
        <v>0.0135776657910105</v>
      </c>
      <c r="H431" s="34" t="n">
        <v>1188714</v>
      </c>
      <c r="I431" s="34" t="n">
        <v>1443005</v>
      </c>
      <c r="J431" s="35" t="n">
        <v>0.0538156516849995</v>
      </c>
    </row>
    <row r="432" customFormat="false" ht="15" hidden="false" customHeight="false" outlineLevel="0" collapsed="false">
      <c r="A432" s="28" t="s">
        <v>110</v>
      </c>
      <c r="B432" s="7" t="s">
        <v>62</v>
      </c>
      <c r="C432" s="28" t="s">
        <v>935</v>
      </c>
      <c r="D432" s="28" t="s">
        <v>936</v>
      </c>
      <c r="E432" s="30" t="n">
        <v>112004455</v>
      </c>
      <c r="F432" s="30" t="n">
        <v>645831</v>
      </c>
      <c r="G432" s="10" t="n">
        <f aca="false">F432/E432</f>
        <v>0.00576611885661155</v>
      </c>
      <c r="H432" s="30" t="n">
        <v>1157019</v>
      </c>
      <c r="I432" s="30" t="n">
        <v>1671449</v>
      </c>
      <c r="J432" s="31" t="n">
        <v>0.0481084249913692</v>
      </c>
    </row>
    <row r="433" customFormat="false" ht="15" hidden="false" customHeight="false" outlineLevel="0" collapsed="false">
      <c r="A433" s="29" t="s">
        <v>110</v>
      </c>
      <c r="B433" s="14" t="s">
        <v>62</v>
      </c>
      <c r="C433" s="29" t="s">
        <v>937</v>
      </c>
      <c r="D433" s="29" t="s">
        <v>938</v>
      </c>
      <c r="E433" s="34" t="n">
        <v>112573895</v>
      </c>
      <c r="F433" s="34" t="n">
        <v>615248</v>
      </c>
      <c r="G433" s="17" t="n">
        <f aca="false">F433/E433</f>
        <v>0.00546528127147062</v>
      </c>
      <c r="H433" s="34" t="n">
        <v>569440</v>
      </c>
      <c r="I433" s="34" t="n">
        <v>147884</v>
      </c>
      <c r="J433" s="35" t="n">
        <v>0.0520404502749443</v>
      </c>
    </row>
    <row r="434" customFormat="false" ht="15" hidden="false" customHeight="false" outlineLevel="0" collapsed="false">
      <c r="A434" s="28" t="s">
        <v>110</v>
      </c>
      <c r="B434" s="7" t="s">
        <v>62</v>
      </c>
      <c r="C434" s="28" t="s">
        <v>939</v>
      </c>
      <c r="D434" s="28" t="s">
        <v>940</v>
      </c>
      <c r="E434" s="30" t="n">
        <v>112483141</v>
      </c>
      <c r="F434" s="30" t="n">
        <v>248585</v>
      </c>
      <c r="G434" s="10" t="n">
        <f aca="false">F434/E434</f>
        <v>0.00220997562648077</v>
      </c>
      <c r="H434" s="30" t="n">
        <v>-104993</v>
      </c>
      <c r="I434" s="30" t="n">
        <v>-258481</v>
      </c>
      <c r="J434" s="31" t="n">
        <v>0.0535206086933613</v>
      </c>
    </row>
    <row r="435" customFormat="false" ht="15" hidden="false" customHeight="false" outlineLevel="0" collapsed="false">
      <c r="A435" s="29" t="s">
        <v>110</v>
      </c>
      <c r="B435" s="14" t="s">
        <v>62</v>
      </c>
      <c r="C435" s="29" t="s">
        <v>941</v>
      </c>
      <c r="D435" s="29" t="s">
        <v>942</v>
      </c>
      <c r="E435" s="34" t="n">
        <v>112088664</v>
      </c>
      <c r="F435" s="34" t="n">
        <v>83194</v>
      </c>
      <c r="G435" s="17" t="n">
        <f aca="false">F435/E435</f>
        <v>0.00074221600143258</v>
      </c>
      <c r="H435" s="34" t="n">
        <v>-394477</v>
      </c>
      <c r="I435" s="34" t="n">
        <v>-145442</v>
      </c>
      <c r="J435" s="35" t="n">
        <v>0.0511254034936428</v>
      </c>
    </row>
    <row r="436" customFormat="false" ht="15" hidden="false" customHeight="false" outlineLevel="0" collapsed="false">
      <c r="A436" s="28" t="s">
        <v>110</v>
      </c>
      <c r="B436" s="7" t="s">
        <v>62</v>
      </c>
      <c r="C436" s="28" t="s">
        <v>943</v>
      </c>
      <c r="D436" s="28" t="s">
        <v>944</v>
      </c>
      <c r="E436" s="30" t="n">
        <v>111839691</v>
      </c>
      <c r="F436" s="30" t="n">
        <v>142948</v>
      </c>
      <c r="G436" s="10" t="n">
        <f aca="false">F436/E436</f>
        <v>0.00127815088473376</v>
      </c>
      <c r="H436" s="30" t="n">
        <v>-248973</v>
      </c>
      <c r="I436" s="30" t="n">
        <v>242473</v>
      </c>
      <c r="J436" s="31" t="n">
        <v>0.0472530014812946</v>
      </c>
    </row>
    <row r="437" customFormat="false" ht="15" hidden="false" customHeight="false" outlineLevel="0" collapsed="false">
      <c r="A437" s="29" t="s">
        <v>110</v>
      </c>
      <c r="B437" s="14" t="s">
        <v>62</v>
      </c>
      <c r="C437" s="29" t="s">
        <v>945</v>
      </c>
      <c r="D437" s="29" t="s">
        <v>946</v>
      </c>
      <c r="E437" s="34" t="n">
        <v>111769790</v>
      </c>
      <c r="F437" s="34" t="n">
        <v>285656</v>
      </c>
      <c r="G437" s="17" t="n">
        <f aca="false">F437/E437</f>
        <v>0.00255575321381565</v>
      </c>
      <c r="H437" s="34" t="n">
        <v>-69901</v>
      </c>
      <c r="I437" s="34" t="n">
        <v>794094</v>
      </c>
      <c r="J437" s="35" t="n">
        <v>0.0395524129271507</v>
      </c>
    </row>
    <row r="438" customFormat="false" ht="15" hidden="false" customHeight="false" outlineLevel="0" collapsed="false">
      <c r="A438" s="28" t="s">
        <v>110</v>
      </c>
      <c r="B438" s="7" t="s">
        <v>62</v>
      </c>
      <c r="C438" s="28" t="s">
        <v>947</v>
      </c>
      <c r="D438" s="28" t="s">
        <v>948</v>
      </c>
      <c r="E438" s="30" t="n">
        <v>112023777</v>
      </c>
      <c r="F438" s="30" t="n">
        <v>201183</v>
      </c>
      <c r="G438" s="10" t="n">
        <f aca="false">F438/E438</f>
        <v>0.00179589552671483</v>
      </c>
      <c r="H438" s="30" t="n">
        <v>253987</v>
      </c>
      <c r="I438" s="30" t="n">
        <v>112561</v>
      </c>
      <c r="J438" s="31" t="n">
        <v>0.0407252013683319</v>
      </c>
    </row>
    <row r="439" customFormat="false" ht="15" hidden="false" customHeight="false" outlineLevel="0" collapsed="false">
      <c r="A439" s="29" t="s">
        <v>110</v>
      </c>
      <c r="B439" s="14" t="s">
        <v>62</v>
      </c>
      <c r="C439" s="29" t="s">
        <v>949</v>
      </c>
      <c r="D439" s="29" t="s">
        <v>950</v>
      </c>
      <c r="E439" s="34" t="n">
        <v>111823502</v>
      </c>
      <c r="F439" s="34" t="n">
        <v>236540</v>
      </c>
      <c r="G439" s="17" t="n">
        <f aca="false">F439/E439</f>
        <v>0.00211529773052538</v>
      </c>
      <c r="H439" s="34" t="n">
        <v>-200275</v>
      </c>
      <c r="I439" s="34" t="n">
        <v>233969</v>
      </c>
      <c r="J439" s="35" t="n">
        <v>0.0369148440659046</v>
      </c>
    </row>
    <row r="440" customFormat="false" ht="15" hidden="false" customHeight="false" outlineLevel="0" collapsed="false">
      <c r="A440" s="28" t="s">
        <v>110</v>
      </c>
      <c r="B440" s="7" t="s">
        <v>62</v>
      </c>
      <c r="C440" s="28" t="s">
        <v>951</v>
      </c>
      <c r="D440" s="28" t="s">
        <v>952</v>
      </c>
      <c r="E440" s="30" t="n">
        <v>111133703</v>
      </c>
      <c r="F440" s="30" t="n">
        <v>218550</v>
      </c>
      <c r="G440" s="10" t="n">
        <f aca="false">F440/E440</f>
        <v>0.00196655014725821</v>
      </c>
      <c r="H440" s="30" t="n">
        <v>-689799</v>
      </c>
      <c r="I440" s="30" t="n">
        <v>-242611</v>
      </c>
      <c r="J440" s="31" t="n">
        <v>0.0331200957298279</v>
      </c>
    </row>
    <row r="441" customFormat="false" ht="15" hidden="false" customHeight="false" outlineLevel="0" collapsed="false">
      <c r="A441" s="29" t="s">
        <v>110</v>
      </c>
      <c r="B441" s="14" t="s">
        <v>62</v>
      </c>
      <c r="C441" s="29" t="s">
        <v>953</v>
      </c>
      <c r="D441" s="29" t="s">
        <v>954</v>
      </c>
      <c r="E441" s="34" t="n">
        <v>111132211</v>
      </c>
      <c r="F441" s="34" t="n">
        <v>321828</v>
      </c>
      <c r="G441" s="17" t="n">
        <f aca="false">F441/E441</f>
        <v>0.0028959020710926</v>
      </c>
      <c r="H441" s="34" t="n">
        <v>90913</v>
      </c>
      <c r="I441" s="34" t="n">
        <v>-113305</v>
      </c>
      <c r="J441" s="35" t="n">
        <v>0.0346827171742916</v>
      </c>
    </row>
    <row r="442" customFormat="false" ht="15" hidden="false" customHeight="false" outlineLevel="0" collapsed="false">
      <c r="A442" s="28" t="s">
        <v>113</v>
      </c>
      <c r="B442" s="7" t="s">
        <v>61</v>
      </c>
      <c r="C442" s="28" t="s">
        <v>933</v>
      </c>
      <c r="D442" s="28" t="s">
        <v>934</v>
      </c>
      <c r="E442" s="30" t="n">
        <v>108271625</v>
      </c>
      <c r="F442" s="30" t="n">
        <v>836270</v>
      </c>
      <c r="G442" s="10" t="n">
        <f aca="false">F442/E442</f>
        <v>0.00772381498846074</v>
      </c>
      <c r="H442" s="30" t="n">
        <v>416701</v>
      </c>
      <c r="I442" s="30" t="n">
        <v>250308</v>
      </c>
      <c r="J442" s="31" t="n">
        <v>0.0480503365397453</v>
      </c>
    </row>
    <row r="443" customFormat="false" ht="15" hidden="false" customHeight="false" outlineLevel="0" collapsed="false">
      <c r="A443" s="29" t="s">
        <v>113</v>
      </c>
      <c r="B443" s="14" t="s">
        <v>61</v>
      </c>
      <c r="C443" s="29" t="s">
        <v>935</v>
      </c>
      <c r="D443" s="29" t="s">
        <v>936</v>
      </c>
      <c r="E443" s="34" t="n">
        <v>109084323</v>
      </c>
      <c r="F443" s="34" t="n">
        <v>437824</v>
      </c>
      <c r="G443" s="17" t="n">
        <f aca="false">F443/E443</f>
        <v>0.00401362897948223</v>
      </c>
      <c r="H443" s="34" t="n">
        <v>812698</v>
      </c>
      <c r="I443" s="34" t="n">
        <v>702709</v>
      </c>
      <c r="J443" s="35" t="n">
        <v>0.0486793778836727</v>
      </c>
    </row>
    <row r="444" customFormat="false" ht="15" hidden="false" customHeight="false" outlineLevel="0" collapsed="false">
      <c r="A444" s="28" t="s">
        <v>113</v>
      </c>
      <c r="B444" s="7" t="s">
        <v>61</v>
      </c>
      <c r="C444" s="28" t="s">
        <v>937</v>
      </c>
      <c r="D444" s="28" t="s">
        <v>938</v>
      </c>
      <c r="E444" s="30" t="n">
        <v>109565467</v>
      </c>
      <c r="F444" s="30" t="n">
        <v>615968</v>
      </c>
      <c r="G444" s="10" t="n">
        <f aca="false">F444/E444</f>
        <v>0.00562191735102083</v>
      </c>
      <c r="H444" s="30" t="n">
        <v>481144</v>
      </c>
      <c r="I444" s="30" t="n">
        <v>1068690</v>
      </c>
      <c r="J444" s="31" t="n">
        <v>0.0431030988693237</v>
      </c>
    </row>
    <row r="445" customFormat="false" ht="15" hidden="false" customHeight="false" outlineLevel="0" collapsed="false">
      <c r="A445" s="29" t="s">
        <v>113</v>
      </c>
      <c r="B445" s="14" t="s">
        <v>61</v>
      </c>
      <c r="C445" s="29" t="s">
        <v>939</v>
      </c>
      <c r="D445" s="29" t="s">
        <v>940</v>
      </c>
      <c r="E445" s="34" t="n">
        <v>109873207</v>
      </c>
      <c r="F445" s="34" t="n">
        <v>304084</v>
      </c>
      <c r="G445" s="17" t="n">
        <f aca="false">F445/E445</f>
        <v>0.00276759010046917</v>
      </c>
      <c r="H445" s="34" t="n">
        <v>307740</v>
      </c>
      <c r="I445" s="34" t="n">
        <v>923079</v>
      </c>
      <c r="J445" s="35" t="n">
        <v>0.037381935864687</v>
      </c>
    </row>
    <row r="446" customFormat="false" ht="15" hidden="false" customHeight="false" outlineLevel="0" collapsed="false">
      <c r="A446" s="28" t="s">
        <v>113</v>
      </c>
      <c r="B446" s="7" t="s">
        <v>61</v>
      </c>
      <c r="C446" s="28" t="s">
        <v>941</v>
      </c>
      <c r="D446" s="28" t="s">
        <v>942</v>
      </c>
      <c r="E446" s="30" t="n">
        <v>109846220</v>
      </c>
      <c r="F446" s="30" t="n">
        <v>186023</v>
      </c>
      <c r="G446" s="10" t="n">
        <f aca="false">F446/E446</f>
        <v>0.00169348567479154</v>
      </c>
      <c r="H446" s="30" t="n">
        <v>-49577</v>
      </c>
      <c r="I446" s="30" t="n">
        <v>-723555</v>
      </c>
      <c r="J446" s="31" t="n">
        <v>0.0435267686843872</v>
      </c>
    </row>
    <row r="447" customFormat="false" ht="15" hidden="false" customHeight="false" outlineLevel="0" collapsed="false">
      <c r="A447" s="29" t="s">
        <v>113</v>
      </c>
      <c r="B447" s="14" t="s">
        <v>61</v>
      </c>
      <c r="C447" s="29" t="s">
        <v>943</v>
      </c>
      <c r="D447" s="29" t="s">
        <v>944</v>
      </c>
      <c r="E447" s="34" t="n">
        <v>109872664</v>
      </c>
      <c r="F447" s="34" t="n">
        <v>648405</v>
      </c>
      <c r="G447" s="17" t="n">
        <f aca="false">F447/E447</f>
        <v>0.00590142239565612</v>
      </c>
      <c r="H447" s="34" t="n">
        <v>26444</v>
      </c>
      <c r="I447" s="34" t="n">
        <v>192054</v>
      </c>
      <c r="J447" s="35" t="n">
        <v>0.0420090034604073</v>
      </c>
    </row>
    <row r="448" customFormat="false" ht="15" hidden="false" customHeight="false" outlineLevel="0" collapsed="false">
      <c r="A448" s="28" t="s">
        <v>113</v>
      </c>
      <c r="B448" s="7" t="s">
        <v>61</v>
      </c>
      <c r="C448" s="28" t="s">
        <v>945</v>
      </c>
      <c r="D448" s="28" t="s">
        <v>946</v>
      </c>
      <c r="E448" s="30" t="n">
        <v>109966546</v>
      </c>
      <c r="F448" s="30" t="n">
        <v>482041</v>
      </c>
      <c r="G448" s="10" t="n">
        <f aca="false">F448/E448</f>
        <v>0.0043835240583077</v>
      </c>
      <c r="H448" s="30" t="n">
        <v>93882</v>
      </c>
      <c r="I448" s="30" t="n">
        <v>347788</v>
      </c>
      <c r="J448" s="31" t="n">
        <v>0.0396705567836761</v>
      </c>
    </row>
    <row r="449" customFormat="false" ht="15" hidden="false" customHeight="false" outlineLevel="0" collapsed="false">
      <c r="A449" s="29" t="s">
        <v>113</v>
      </c>
      <c r="B449" s="14" t="s">
        <v>61</v>
      </c>
      <c r="C449" s="29" t="s">
        <v>947</v>
      </c>
      <c r="D449" s="29" t="s">
        <v>948</v>
      </c>
      <c r="E449" s="34" t="n">
        <v>110439537</v>
      </c>
      <c r="F449" s="34" t="n">
        <v>47709</v>
      </c>
      <c r="G449" s="17" t="n">
        <f aca="false">F449/E449</f>
        <v>0.000431992031983981</v>
      </c>
      <c r="H449" s="34" t="n">
        <v>472991</v>
      </c>
      <c r="I449" s="34" t="n">
        <v>724663</v>
      </c>
      <c r="J449" s="35" t="n">
        <v>0.0372317209839821</v>
      </c>
    </row>
    <row r="450" customFormat="false" ht="15" hidden="false" customHeight="false" outlineLevel="0" collapsed="false">
      <c r="A450" s="28" t="s">
        <v>113</v>
      </c>
      <c r="B450" s="7" t="s">
        <v>61</v>
      </c>
      <c r="C450" s="28" t="s">
        <v>949</v>
      </c>
      <c r="D450" s="28" t="s">
        <v>950</v>
      </c>
      <c r="E450" s="30" t="n">
        <v>110338918</v>
      </c>
      <c r="F450" s="30" t="n">
        <v>265301</v>
      </c>
      <c r="G450" s="10" t="n">
        <f aca="false">F450/E450</f>
        <v>0.00240441908266673</v>
      </c>
      <c r="H450" s="30" t="n">
        <v>-100619</v>
      </c>
      <c r="I450" s="30" t="n">
        <v>13716</v>
      </c>
      <c r="J450" s="31" t="n">
        <v>0.0362294465303421</v>
      </c>
    </row>
    <row r="451" customFormat="false" ht="15" hidden="false" customHeight="false" outlineLevel="0" collapsed="false">
      <c r="A451" s="29" t="s">
        <v>113</v>
      </c>
      <c r="B451" s="14" t="s">
        <v>61</v>
      </c>
      <c r="C451" s="29" t="s">
        <v>951</v>
      </c>
      <c r="D451" s="29" t="s">
        <v>952</v>
      </c>
      <c r="E451" s="34" t="n">
        <v>110530499</v>
      </c>
      <c r="F451" s="34" t="n">
        <v>118108</v>
      </c>
      <c r="G451" s="17" t="n">
        <f aca="false">F451/E451</f>
        <v>0.00106855574767649</v>
      </c>
      <c r="H451" s="34" t="n">
        <v>191581</v>
      </c>
      <c r="I451" s="34" t="n">
        <v>402920</v>
      </c>
      <c r="J451" s="35" t="n">
        <v>0.0342546105384827</v>
      </c>
    </row>
    <row r="452" customFormat="false" ht="15" hidden="false" customHeight="false" outlineLevel="0" collapsed="false">
      <c r="A452" s="28" t="s">
        <v>113</v>
      </c>
      <c r="B452" s="7" t="s">
        <v>61</v>
      </c>
      <c r="C452" s="28" t="s">
        <v>953</v>
      </c>
      <c r="D452" s="28" t="s">
        <v>954</v>
      </c>
      <c r="E452" s="30" t="n">
        <v>110440681</v>
      </c>
      <c r="F452" s="30" t="n">
        <v>121466</v>
      </c>
      <c r="G452" s="10" t="n">
        <f aca="false">F452/E452</f>
        <v>0.00109983023375236</v>
      </c>
      <c r="H452" s="30" t="n">
        <v>18552</v>
      </c>
      <c r="I452" s="30" t="n">
        <v>-25260</v>
      </c>
      <c r="J452" s="31" t="n">
        <v>0.0341548770666122</v>
      </c>
    </row>
    <row r="453" customFormat="false" ht="15" hidden="false" customHeight="false" outlineLevel="0" collapsed="false">
      <c r="A453" s="29" t="s">
        <v>95</v>
      </c>
      <c r="B453" s="14" t="s">
        <v>63</v>
      </c>
      <c r="C453" s="29" t="s">
        <v>933</v>
      </c>
      <c r="D453" s="29" t="s">
        <v>934</v>
      </c>
      <c r="E453" s="34" t="n">
        <v>104849027</v>
      </c>
      <c r="F453" s="34" t="n">
        <v>896826</v>
      </c>
      <c r="G453" s="17" t="n">
        <f aca="false">F453/E453</f>
        <v>0.00855349854605709</v>
      </c>
      <c r="H453" s="34" t="n">
        <v>1216360</v>
      </c>
      <c r="I453" s="34" t="n">
        <v>1270130</v>
      </c>
      <c r="J453" s="35" t="n">
        <v>0.0528003387153149</v>
      </c>
    </row>
    <row r="454" customFormat="false" ht="15" hidden="false" customHeight="false" outlineLevel="0" collapsed="false">
      <c r="A454" s="28" t="s">
        <v>95</v>
      </c>
      <c r="B454" s="7" t="s">
        <v>63</v>
      </c>
      <c r="C454" s="28" t="s">
        <v>935</v>
      </c>
      <c r="D454" s="28" t="s">
        <v>936</v>
      </c>
      <c r="E454" s="30" t="n">
        <v>105646048</v>
      </c>
      <c r="F454" s="30" t="n">
        <v>366134</v>
      </c>
      <c r="G454" s="10" t="n">
        <f aca="false">F454/E454</f>
        <v>0.00346566678954238</v>
      </c>
      <c r="H454" s="30" t="n">
        <v>797021</v>
      </c>
      <c r="I454" s="30" t="n">
        <v>1390374</v>
      </c>
      <c r="J454" s="31" t="n">
        <v>0.0465784966945648</v>
      </c>
    </row>
    <row r="455" customFormat="false" ht="15" hidden="false" customHeight="false" outlineLevel="0" collapsed="false">
      <c r="A455" s="29" t="s">
        <v>95</v>
      </c>
      <c r="B455" s="14" t="s">
        <v>63</v>
      </c>
      <c r="C455" s="29" t="s">
        <v>937</v>
      </c>
      <c r="D455" s="29" t="s">
        <v>938</v>
      </c>
      <c r="E455" s="34" t="n">
        <v>105897195</v>
      </c>
      <c r="F455" s="34" t="n">
        <v>918864</v>
      </c>
      <c r="G455" s="17" t="n">
        <f aca="false">F455/E455</f>
        <v>0.00867694370941553</v>
      </c>
      <c r="H455" s="34" t="n">
        <v>251147</v>
      </c>
      <c r="I455" s="34" t="n">
        <v>-104544</v>
      </c>
      <c r="J455" s="35" t="n">
        <v>0.0498354099690914</v>
      </c>
    </row>
    <row r="456" customFormat="false" ht="15" hidden="false" customHeight="false" outlineLevel="0" collapsed="false">
      <c r="A456" s="28" t="s">
        <v>95</v>
      </c>
      <c r="B456" s="7" t="s">
        <v>63</v>
      </c>
      <c r="C456" s="28" t="s">
        <v>939</v>
      </c>
      <c r="D456" s="28" t="s">
        <v>940</v>
      </c>
      <c r="E456" s="30" t="n">
        <v>106791403</v>
      </c>
      <c r="F456" s="30" t="n">
        <v>408688</v>
      </c>
      <c r="G456" s="10" t="n">
        <f aca="false">F456/E456</f>
        <v>0.00382697472379869</v>
      </c>
      <c r="H456" s="30" t="n">
        <v>894208</v>
      </c>
      <c r="I456" s="30" t="n">
        <v>563833</v>
      </c>
      <c r="J456" s="31" t="n">
        <v>0.0525239109992981</v>
      </c>
    </row>
    <row r="457" customFormat="false" ht="15" hidden="false" customHeight="false" outlineLevel="0" collapsed="false">
      <c r="A457" s="29" t="s">
        <v>95</v>
      </c>
      <c r="B457" s="14" t="s">
        <v>63</v>
      </c>
      <c r="C457" s="29" t="s">
        <v>941</v>
      </c>
      <c r="D457" s="29" t="s">
        <v>942</v>
      </c>
      <c r="E457" s="34" t="n">
        <v>107064911</v>
      </c>
      <c r="F457" s="34" t="n">
        <v>168624</v>
      </c>
      <c r="G457" s="17" t="n">
        <f aca="false">F457/E457</f>
        <v>0.00157496978631963</v>
      </c>
      <c r="H457" s="34" t="n">
        <v>273508</v>
      </c>
      <c r="I457" s="34" t="n">
        <v>-144918</v>
      </c>
      <c r="J457" s="35" t="n">
        <v>0.0562978833913803</v>
      </c>
    </row>
    <row r="458" customFormat="false" ht="15" hidden="false" customHeight="false" outlineLevel="0" collapsed="false">
      <c r="A458" s="28" t="s">
        <v>95</v>
      </c>
      <c r="B458" s="7" t="s">
        <v>63</v>
      </c>
      <c r="C458" s="28" t="s">
        <v>943</v>
      </c>
      <c r="D458" s="28" t="s">
        <v>944</v>
      </c>
      <c r="E458" s="30" t="n">
        <v>106815985</v>
      </c>
      <c r="F458" s="30" t="n">
        <v>269561</v>
      </c>
      <c r="G458" s="10" t="n">
        <f aca="false">F458/E458</f>
        <v>0.00252360168751896</v>
      </c>
      <c r="H458" s="30" t="n">
        <v>-248926</v>
      </c>
      <c r="I458" s="30" t="n">
        <v>42809</v>
      </c>
      <c r="J458" s="31" t="n">
        <v>0.053703349083662</v>
      </c>
    </row>
    <row r="459" customFormat="false" ht="15" hidden="false" customHeight="false" outlineLevel="0" collapsed="false">
      <c r="A459" s="29" t="s">
        <v>95</v>
      </c>
      <c r="B459" s="14" t="s">
        <v>63</v>
      </c>
      <c r="C459" s="29" t="s">
        <v>945</v>
      </c>
      <c r="D459" s="29" t="s">
        <v>946</v>
      </c>
      <c r="E459" s="34" t="n">
        <v>106913473</v>
      </c>
      <c r="F459" s="34" t="n">
        <v>146038</v>
      </c>
      <c r="G459" s="17" t="n">
        <f aca="false">F459/E459</f>
        <v>0.00136594571200582</v>
      </c>
      <c r="H459" s="34" t="n">
        <v>97488</v>
      </c>
      <c r="I459" s="34" t="n">
        <v>761611</v>
      </c>
      <c r="J459" s="35" t="n">
        <v>0.0474426001310349</v>
      </c>
    </row>
    <row r="460" customFormat="false" ht="15" hidden="false" customHeight="false" outlineLevel="0" collapsed="false">
      <c r="A460" s="28" t="s">
        <v>95</v>
      </c>
      <c r="B460" s="7" t="s">
        <v>63</v>
      </c>
      <c r="C460" s="28" t="s">
        <v>947</v>
      </c>
      <c r="D460" s="28" t="s">
        <v>948</v>
      </c>
      <c r="E460" s="30" t="n">
        <v>107078945</v>
      </c>
      <c r="F460" s="30" t="n">
        <v>555689</v>
      </c>
      <c r="G460" s="10" t="n">
        <f aca="false">F460/E460</f>
        <v>0.00518952628829132</v>
      </c>
      <c r="H460" s="30" t="n">
        <v>165472</v>
      </c>
      <c r="I460" s="30" t="n">
        <v>546993</v>
      </c>
      <c r="J460" s="31" t="n">
        <v>0.0438062958419323</v>
      </c>
    </row>
    <row r="461" customFormat="false" ht="15" hidden="false" customHeight="false" outlineLevel="0" collapsed="false">
      <c r="A461" s="29" t="s">
        <v>95</v>
      </c>
      <c r="B461" s="14" t="s">
        <v>63</v>
      </c>
      <c r="C461" s="29" t="s">
        <v>949</v>
      </c>
      <c r="D461" s="29" t="s">
        <v>950</v>
      </c>
      <c r="E461" s="34" t="n">
        <v>107385716</v>
      </c>
      <c r="F461" s="34" t="n">
        <v>425295</v>
      </c>
      <c r="G461" s="17" t="n">
        <f aca="false">F461/E461</f>
        <v>0.00396044293265224</v>
      </c>
      <c r="H461" s="34" t="n">
        <v>306771</v>
      </c>
      <c r="I461" s="34" t="n">
        <v>282161</v>
      </c>
      <c r="J461" s="35" t="n">
        <v>0.0439103282988071</v>
      </c>
    </row>
    <row r="462" customFormat="false" ht="15" hidden="false" customHeight="false" outlineLevel="0" collapsed="false">
      <c r="A462" s="28" t="s">
        <v>95</v>
      </c>
      <c r="B462" s="7" t="s">
        <v>63</v>
      </c>
      <c r="C462" s="28" t="s">
        <v>951</v>
      </c>
      <c r="D462" s="28" t="s">
        <v>952</v>
      </c>
      <c r="E462" s="30" t="n">
        <v>107437495</v>
      </c>
      <c r="F462" s="30" t="n">
        <v>413628</v>
      </c>
      <c r="G462" s="10" t="n">
        <f aca="false">F462/E462</f>
        <v>0.00384994084234745</v>
      </c>
      <c r="H462" s="30" t="n">
        <v>51779</v>
      </c>
      <c r="I462" s="30" t="n">
        <v>39392</v>
      </c>
      <c r="J462" s="31" t="n">
        <v>0.0440044589340687</v>
      </c>
    </row>
    <row r="463" customFormat="false" ht="15" hidden="false" customHeight="false" outlineLevel="0" collapsed="false">
      <c r="A463" s="29" t="s">
        <v>95</v>
      </c>
      <c r="B463" s="14" t="s">
        <v>63</v>
      </c>
      <c r="C463" s="29" t="s">
        <v>953</v>
      </c>
      <c r="D463" s="29" t="s">
        <v>954</v>
      </c>
      <c r="E463" s="34" t="n">
        <v>107633691</v>
      </c>
      <c r="F463" s="34" t="n">
        <v>371692</v>
      </c>
      <c r="G463" s="17" t="n">
        <f aca="false">F463/E463</f>
        <v>0.00345330534098287</v>
      </c>
      <c r="H463" s="34" t="n">
        <v>303527</v>
      </c>
      <c r="I463" s="34" t="n">
        <v>72060</v>
      </c>
      <c r="J463" s="35" t="n">
        <v>0.0442437753081322</v>
      </c>
    </row>
    <row r="464" customFormat="false" ht="15" hidden="false" customHeight="false" outlineLevel="0" collapsed="false">
      <c r="A464" s="28" t="s">
        <v>85</v>
      </c>
      <c r="B464" s="7" t="s">
        <v>63</v>
      </c>
      <c r="C464" s="28" t="s">
        <v>933</v>
      </c>
      <c r="D464" s="28" t="s">
        <v>934</v>
      </c>
      <c r="E464" s="30" t="n">
        <v>94441540</v>
      </c>
      <c r="F464" s="30" t="n">
        <v>981184</v>
      </c>
      <c r="G464" s="10" t="n">
        <f aca="false">F464/E464</f>
        <v>0.0103893265611721</v>
      </c>
      <c r="H464" s="30" t="n">
        <v>1114871</v>
      </c>
      <c r="I464" s="30" t="n">
        <v>1809168</v>
      </c>
      <c r="J464" s="31" t="n">
        <v>0.0477953664958477</v>
      </c>
    </row>
    <row r="465" customFormat="false" ht="15" hidden="false" customHeight="false" outlineLevel="0" collapsed="false">
      <c r="A465" s="29" t="s">
        <v>85</v>
      </c>
      <c r="B465" s="14" t="s">
        <v>63</v>
      </c>
      <c r="C465" s="29" t="s">
        <v>935</v>
      </c>
      <c r="D465" s="29" t="s">
        <v>936</v>
      </c>
      <c r="E465" s="34" t="n">
        <v>95786874</v>
      </c>
      <c r="F465" s="34" t="n">
        <v>856010</v>
      </c>
      <c r="G465" s="17" t="n">
        <f aca="false">F465/E465</f>
        <v>0.00893661066755347</v>
      </c>
      <c r="H465" s="34" t="n">
        <v>1318267</v>
      </c>
      <c r="I465" s="34" t="n">
        <v>1599336</v>
      </c>
      <c r="J465" s="35" t="n">
        <v>0.0441959723830223</v>
      </c>
    </row>
    <row r="466" customFormat="false" ht="15" hidden="false" customHeight="false" outlineLevel="0" collapsed="false">
      <c r="A466" s="28" t="s">
        <v>85</v>
      </c>
      <c r="B466" s="7" t="s">
        <v>63</v>
      </c>
      <c r="C466" s="28" t="s">
        <v>937</v>
      </c>
      <c r="D466" s="28" t="s">
        <v>938</v>
      </c>
      <c r="E466" s="30" t="n">
        <v>96722650</v>
      </c>
      <c r="F466" s="30" t="n">
        <v>1058137</v>
      </c>
      <c r="G466" s="10" t="n">
        <f aca="false">F466/E466</f>
        <v>0.0109399091112578</v>
      </c>
      <c r="H466" s="30" t="n">
        <v>920014</v>
      </c>
      <c r="I466" s="30" t="n">
        <v>1012109</v>
      </c>
      <c r="J466" s="31" t="n">
        <v>0.0427562817931175</v>
      </c>
    </row>
    <row r="467" customFormat="false" ht="15" hidden="false" customHeight="false" outlineLevel="0" collapsed="false">
      <c r="A467" s="29" t="s">
        <v>85</v>
      </c>
      <c r="B467" s="14" t="s">
        <v>63</v>
      </c>
      <c r="C467" s="29" t="s">
        <v>939</v>
      </c>
      <c r="D467" s="29" t="s">
        <v>940</v>
      </c>
      <c r="E467" s="34" t="n">
        <v>97654050</v>
      </c>
      <c r="F467" s="34" t="n">
        <v>880594</v>
      </c>
      <c r="G467" s="17" t="n">
        <f aca="false">F467/E467</f>
        <v>0.00901748570591798</v>
      </c>
      <c r="H467" s="34" t="n">
        <v>931400</v>
      </c>
      <c r="I467" s="34" t="n">
        <v>829091</v>
      </c>
      <c r="J467" s="35" t="n">
        <v>0.0434063300490379</v>
      </c>
    </row>
    <row r="468" customFormat="false" ht="15" hidden="false" customHeight="false" outlineLevel="0" collapsed="false">
      <c r="A468" s="28" t="s">
        <v>85</v>
      </c>
      <c r="B468" s="7" t="s">
        <v>63</v>
      </c>
      <c r="C468" s="28" t="s">
        <v>941</v>
      </c>
      <c r="D468" s="28" t="s">
        <v>942</v>
      </c>
      <c r="E468" s="30" t="n">
        <v>98500189</v>
      </c>
      <c r="F468" s="30" t="n">
        <v>1000552</v>
      </c>
      <c r="G468" s="10" t="n">
        <f aca="false">F468/E468</f>
        <v>0.01015786883414</v>
      </c>
      <c r="H468" s="30" t="n">
        <v>846139</v>
      </c>
      <c r="I468" s="30" t="n">
        <v>47081</v>
      </c>
      <c r="J468" s="31" t="n">
        <v>0.051167331635952</v>
      </c>
    </row>
    <row r="469" customFormat="false" ht="15" hidden="false" customHeight="false" outlineLevel="0" collapsed="false">
      <c r="A469" s="29" t="s">
        <v>85</v>
      </c>
      <c r="B469" s="14" t="s">
        <v>63</v>
      </c>
      <c r="C469" s="29" t="s">
        <v>943</v>
      </c>
      <c r="D469" s="29" t="s">
        <v>944</v>
      </c>
      <c r="E469" s="34" t="n">
        <v>99286080</v>
      </c>
      <c r="F469" s="34" t="n">
        <v>1358602</v>
      </c>
      <c r="G469" s="17" t="n">
        <f aca="false">F469/E469</f>
        <v>0.0136837107477705</v>
      </c>
      <c r="H469" s="34" t="n">
        <v>785891</v>
      </c>
      <c r="I469" s="34" t="n">
        <v>1791482</v>
      </c>
      <c r="J469" s="35" t="n">
        <v>0.0406385958194733</v>
      </c>
    </row>
    <row r="470" customFormat="false" ht="15" hidden="false" customHeight="false" outlineLevel="0" collapsed="false">
      <c r="A470" s="28" t="s">
        <v>85</v>
      </c>
      <c r="B470" s="7" t="s">
        <v>63</v>
      </c>
      <c r="C470" s="28" t="s">
        <v>945</v>
      </c>
      <c r="D470" s="28" t="s">
        <v>946</v>
      </c>
      <c r="E470" s="30" t="n">
        <v>100051081</v>
      </c>
      <c r="F470" s="30" t="n">
        <v>917640</v>
      </c>
      <c r="G470" s="10" t="n">
        <f aca="false">F470/E470</f>
        <v>0.00917171499626276</v>
      </c>
      <c r="H470" s="30" t="n">
        <v>765001</v>
      </c>
      <c r="I470" s="30" t="n">
        <v>704061</v>
      </c>
      <c r="J470" s="31" t="n">
        <v>0.0409369580447674</v>
      </c>
    </row>
    <row r="471" customFormat="false" ht="15" hidden="false" customHeight="false" outlineLevel="0" collapsed="false">
      <c r="A471" s="29" t="s">
        <v>85</v>
      </c>
      <c r="B471" s="14" t="s">
        <v>63</v>
      </c>
      <c r="C471" s="29" t="s">
        <v>947</v>
      </c>
      <c r="D471" s="29" t="s">
        <v>948</v>
      </c>
      <c r="E471" s="34" t="n">
        <v>100670863</v>
      </c>
      <c r="F471" s="34" t="n">
        <v>835781</v>
      </c>
      <c r="G471" s="17" t="n">
        <f aca="false">F471/E471</f>
        <v>0.00830211418769699</v>
      </c>
      <c r="H471" s="34" t="n">
        <v>616425</v>
      </c>
      <c r="I471" s="34" t="n">
        <v>521606</v>
      </c>
      <c r="J471" s="35" t="n">
        <v>0.041626799851656</v>
      </c>
    </row>
    <row r="472" customFormat="false" ht="15" hidden="false" customHeight="false" outlineLevel="0" collapsed="false">
      <c r="A472" s="28" t="s">
        <v>85</v>
      </c>
      <c r="B472" s="7" t="s">
        <v>63</v>
      </c>
      <c r="C472" s="28" t="s">
        <v>949</v>
      </c>
      <c r="D472" s="28" t="s">
        <v>950</v>
      </c>
      <c r="E472" s="30" t="n">
        <v>101878834</v>
      </c>
      <c r="F472" s="30" t="n">
        <v>571799</v>
      </c>
      <c r="G472" s="10" t="n">
        <f aca="false">F472/E472</f>
        <v>0.00561253969592938</v>
      </c>
      <c r="H472" s="30" t="n">
        <v>1207971</v>
      </c>
      <c r="I472" s="30" t="n">
        <v>1074146</v>
      </c>
      <c r="J472" s="31" t="n">
        <v>0.0424468033015728</v>
      </c>
    </row>
    <row r="473" customFormat="false" ht="15" hidden="false" customHeight="false" outlineLevel="0" collapsed="false">
      <c r="A473" s="29" t="s">
        <v>85</v>
      </c>
      <c r="B473" s="14" t="s">
        <v>63</v>
      </c>
      <c r="C473" s="29" t="s">
        <v>951</v>
      </c>
      <c r="D473" s="29" t="s">
        <v>952</v>
      </c>
      <c r="E473" s="34" t="n">
        <v>102528285</v>
      </c>
      <c r="F473" s="34" t="n">
        <v>650520</v>
      </c>
      <c r="G473" s="17" t="n">
        <f aca="false">F473/E473</f>
        <v>0.00634478573400501</v>
      </c>
      <c r="H473" s="34" t="n">
        <v>649451</v>
      </c>
      <c r="I473" s="34" t="n">
        <v>40675</v>
      </c>
      <c r="J473" s="35" t="n">
        <v>0.0481155700981617</v>
      </c>
    </row>
    <row r="474" customFormat="false" ht="15" hidden="false" customHeight="false" outlineLevel="0" collapsed="false">
      <c r="A474" s="28" t="s">
        <v>85</v>
      </c>
      <c r="B474" s="7" t="s">
        <v>63</v>
      </c>
      <c r="C474" s="28" t="s">
        <v>953</v>
      </c>
      <c r="D474" s="28" t="s">
        <v>954</v>
      </c>
      <c r="E474" s="30" t="n">
        <v>102868146</v>
      </c>
      <c r="F474" s="30" t="n">
        <v>908468</v>
      </c>
      <c r="G474" s="10" t="n">
        <f aca="false">F474/E474</f>
        <v>0.00883138304057701</v>
      </c>
      <c r="H474" s="30" t="n">
        <v>590060</v>
      </c>
      <c r="I474" s="30" t="n">
        <v>202873</v>
      </c>
      <c r="J474" s="31" t="n">
        <v>0.049791906028986</v>
      </c>
    </row>
    <row r="475" customFormat="false" ht="15" hidden="false" customHeight="false" outlineLevel="0" collapsed="false">
      <c r="A475" s="29" t="s">
        <v>109</v>
      </c>
      <c r="B475" s="14" t="s">
        <v>61</v>
      </c>
      <c r="C475" s="29" t="s">
        <v>933</v>
      </c>
      <c r="D475" s="29" t="s">
        <v>934</v>
      </c>
      <c r="E475" s="34" t="n">
        <v>101525553</v>
      </c>
      <c r="F475" s="34" t="n">
        <v>227223</v>
      </c>
      <c r="G475" s="17" t="n">
        <f aca="false">F475/E475</f>
        <v>0.0022380867996848</v>
      </c>
      <c r="H475" s="34" t="n">
        <v>345465</v>
      </c>
      <c r="I475" s="34" t="n">
        <v>1371809</v>
      </c>
      <c r="J475" s="35" t="n">
        <v>0.0398926176130772</v>
      </c>
    </row>
    <row r="476" customFormat="false" ht="15" hidden="false" customHeight="false" outlineLevel="0" collapsed="false">
      <c r="A476" s="28" t="s">
        <v>109</v>
      </c>
      <c r="B476" s="7" t="s">
        <v>61</v>
      </c>
      <c r="C476" s="28" t="s">
        <v>935</v>
      </c>
      <c r="D476" s="28" t="s">
        <v>936</v>
      </c>
      <c r="E476" s="30" t="n">
        <v>101785266</v>
      </c>
      <c r="F476" s="30" t="n">
        <v>162348</v>
      </c>
      <c r="G476" s="10" t="n">
        <f aca="false">F476/E476</f>
        <v>0.0015950049194743</v>
      </c>
      <c r="H476" s="30" t="n">
        <v>259713</v>
      </c>
      <c r="I476" s="30" t="n">
        <v>337166</v>
      </c>
      <c r="J476" s="31" t="n">
        <v>0.0390298813581467</v>
      </c>
    </row>
    <row r="477" customFormat="false" ht="15" hidden="false" customHeight="false" outlineLevel="0" collapsed="false">
      <c r="A477" s="29" t="s">
        <v>109</v>
      </c>
      <c r="B477" s="14" t="s">
        <v>61</v>
      </c>
      <c r="C477" s="29" t="s">
        <v>937</v>
      </c>
      <c r="D477" s="29" t="s">
        <v>938</v>
      </c>
      <c r="E477" s="34" t="n">
        <v>101850533</v>
      </c>
      <c r="F477" s="34" t="n">
        <v>186810</v>
      </c>
      <c r="G477" s="17" t="n">
        <f aca="false">F477/E477</f>
        <v>0.00183415829547009</v>
      </c>
      <c r="H477" s="34" t="n">
        <v>61747</v>
      </c>
      <c r="I477" s="34" t="n">
        <v>-329571</v>
      </c>
      <c r="J477" s="35" t="n">
        <v>0.0428704097867012</v>
      </c>
    </row>
    <row r="478" customFormat="false" ht="15" hidden="false" customHeight="false" outlineLevel="0" collapsed="false">
      <c r="A478" s="28" t="s">
        <v>109</v>
      </c>
      <c r="B478" s="7" t="s">
        <v>61</v>
      </c>
      <c r="C478" s="28" t="s">
        <v>939</v>
      </c>
      <c r="D478" s="28" t="s">
        <v>940</v>
      </c>
      <c r="E478" s="30" t="n">
        <v>101930517</v>
      </c>
      <c r="F478" s="30" t="n">
        <v>62718</v>
      </c>
      <c r="G478" s="10" t="n">
        <f aca="false">F478/E478</f>
        <v>0.000615301499942358</v>
      </c>
      <c r="H478" s="30" t="n">
        <v>79984</v>
      </c>
      <c r="I478" s="30" t="n">
        <v>110105</v>
      </c>
      <c r="J478" s="31" t="n">
        <v>0.0425200052559376</v>
      </c>
    </row>
    <row r="479" customFormat="false" ht="15" hidden="false" customHeight="false" outlineLevel="0" collapsed="false">
      <c r="A479" s="29" t="s">
        <v>109</v>
      </c>
      <c r="B479" s="14" t="s">
        <v>61</v>
      </c>
      <c r="C479" s="29" t="s">
        <v>941</v>
      </c>
      <c r="D479" s="29" t="s">
        <v>942</v>
      </c>
      <c r="E479" s="34" t="n">
        <v>101888413</v>
      </c>
      <c r="F479" s="34" t="n">
        <v>231005</v>
      </c>
      <c r="G479" s="17" t="n">
        <f aca="false">F479/E479</f>
        <v>0.00226723523508017</v>
      </c>
      <c r="H479" s="34" t="n">
        <v>-56718</v>
      </c>
      <c r="I479" s="34" t="n">
        <v>-932483</v>
      </c>
      <c r="J479" s="35" t="n">
        <v>0.0511329099535942</v>
      </c>
    </row>
    <row r="480" customFormat="false" ht="15" hidden="false" customHeight="false" outlineLevel="0" collapsed="false">
      <c r="A480" s="28" t="s">
        <v>109</v>
      </c>
      <c r="B480" s="7" t="s">
        <v>61</v>
      </c>
      <c r="C480" s="28" t="s">
        <v>943</v>
      </c>
      <c r="D480" s="28" t="s">
        <v>944</v>
      </c>
      <c r="E480" s="30" t="n">
        <v>101125739</v>
      </c>
      <c r="F480" s="30" t="n">
        <v>83459</v>
      </c>
      <c r="G480" s="10" t="n">
        <f aca="false">F480/E480</f>
        <v>0.000825299284092253</v>
      </c>
      <c r="H480" s="30" t="n">
        <v>-762674</v>
      </c>
      <c r="I480" s="30" t="n">
        <v>465820</v>
      </c>
      <c r="J480" s="31" t="n">
        <v>0.0393703617155552</v>
      </c>
    </row>
    <row r="481" customFormat="false" ht="15" hidden="false" customHeight="false" outlineLevel="0" collapsed="false">
      <c r="A481" s="29" t="s">
        <v>109</v>
      </c>
      <c r="B481" s="14" t="s">
        <v>61</v>
      </c>
      <c r="C481" s="29" t="s">
        <v>945</v>
      </c>
      <c r="D481" s="29" t="s">
        <v>946</v>
      </c>
      <c r="E481" s="34" t="n">
        <v>100838523</v>
      </c>
      <c r="F481" s="34" t="n">
        <v>223305</v>
      </c>
      <c r="G481" s="17" t="n">
        <f aca="false">F481/E481</f>
        <v>0.0022144810669232</v>
      </c>
      <c r="H481" s="34" t="n">
        <v>-287216</v>
      </c>
      <c r="I481" s="34" t="n">
        <v>439229</v>
      </c>
      <c r="J481" s="35" t="n">
        <v>0.0322784595191479</v>
      </c>
    </row>
    <row r="482" customFormat="false" ht="15" hidden="false" customHeight="false" outlineLevel="0" collapsed="false">
      <c r="A482" s="28" t="s">
        <v>109</v>
      </c>
      <c r="B482" s="7" t="s">
        <v>61</v>
      </c>
      <c r="C482" s="28" t="s">
        <v>947</v>
      </c>
      <c r="D482" s="28" t="s">
        <v>948</v>
      </c>
      <c r="E482" s="30" t="n">
        <v>101023415</v>
      </c>
      <c r="F482" s="30" t="n">
        <v>77757</v>
      </c>
      <c r="G482" s="10" t="n">
        <f aca="false">F482/E482</f>
        <v>0.000769692847940252</v>
      </c>
      <c r="H482" s="30" t="n">
        <v>184892</v>
      </c>
      <c r="I482" s="30" t="n">
        <v>212267</v>
      </c>
      <c r="J482" s="31" t="n">
        <v>0.0319484062492847</v>
      </c>
    </row>
    <row r="483" customFormat="false" ht="15" hidden="false" customHeight="false" outlineLevel="0" collapsed="false">
      <c r="A483" s="29" t="s">
        <v>109</v>
      </c>
      <c r="B483" s="14" t="s">
        <v>61</v>
      </c>
      <c r="C483" s="29" t="s">
        <v>949</v>
      </c>
      <c r="D483" s="29" t="s">
        <v>950</v>
      </c>
      <c r="E483" s="34" t="n">
        <v>100936958</v>
      </c>
      <c r="F483" s="34" t="n">
        <v>96085</v>
      </c>
      <c r="G483" s="17" t="n">
        <f aca="false">F483/E483</f>
        <v>0.00095193080813868</v>
      </c>
      <c r="H483" s="34" t="n">
        <v>-86457</v>
      </c>
      <c r="I483" s="34" t="n">
        <v>274284</v>
      </c>
      <c r="J483" s="35" t="n">
        <v>0.0284018460661173</v>
      </c>
    </row>
    <row r="484" customFormat="false" ht="15" hidden="false" customHeight="false" outlineLevel="0" collapsed="false">
      <c r="A484" s="28" t="s">
        <v>109</v>
      </c>
      <c r="B484" s="7" t="s">
        <v>61</v>
      </c>
      <c r="C484" s="28" t="s">
        <v>951</v>
      </c>
      <c r="D484" s="28" t="s">
        <v>952</v>
      </c>
      <c r="E484" s="30" t="n">
        <v>101029644</v>
      </c>
      <c r="F484" s="30" t="n">
        <v>92476</v>
      </c>
      <c r="G484" s="10" t="n">
        <f aca="false">F484/E484</f>
        <v>0.000915335304952673</v>
      </c>
      <c r="H484" s="30" t="n">
        <v>92686</v>
      </c>
      <c r="I484" s="30" t="n">
        <v>-552899</v>
      </c>
      <c r="J484" s="31" t="n">
        <v>0.0347658470273018</v>
      </c>
    </row>
    <row r="485" customFormat="false" ht="15" hidden="false" customHeight="false" outlineLevel="0" collapsed="false">
      <c r="A485" s="29" t="s">
        <v>109</v>
      </c>
      <c r="B485" s="14" t="s">
        <v>61</v>
      </c>
      <c r="C485" s="29" t="s">
        <v>953</v>
      </c>
      <c r="D485" s="29" t="s">
        <v>954</v>
      </c>
      <c r="E485" s="34" t="n">
        <v>101067584</v>
      </c>
      <c r="F485" s="34" t="n">
        <v>48215</v>
      </c>
      <c r="G485" s="17" t="n">
        <f aca="false">F485/E485</f>
        <v>0.000477057015630254</v>
      </c>
      <c r="H485" s="34" t="n">
        <v>75807</v>
      </c>
      <c r="I485" s="34" t="n">
        <v>-219735</v>
      </c>
      <c r="J485" s="35" t="n">
        <v>0.0354500226676464</v>
      </c>
    </row>
    <row r="486" customFormat="false" ht="15" hidden="false" customHeight="false" outlineLevel="0" collapsed="false">
      <c r="A486" s="28" t="s">
        <v>79</v>
      </c>
      <c r="B486" s="7" t="s">
        <v>63</v>
      </c>
      <c r="C486" s="28" t="s">
        <v>933</v>
      </c>
      <c r="D486" s="28" t="s">
        <v>934</v>
      </c>
      <c r="E486" s="30" t="n">
        <v>93675071</v>
      </c>
      <c r="F486" s="30" t="n">
        <v>753797</v>
      </c>
      <c r="G486" s="10" t="n">
        <f aca="false">F486/E486</f>
        <v>0.00804693278535119</v>
      </c>
      <c r="H486" s="30" t="n">
        <v>1992421</v>
      </c>
      <c r="I486" s="30" t="n">
        <v>2662679</v>
      </c>
      <c r="J486" s="31" t="n">
        <v>0.0434419438242912</v>
      </c>
    </row>
    <row r="487" customFormat="false" ht="15" hidden="false" customHeight="false" outlineLevel="0" collapsed="false">
      <c r="A487" s="29" t="s">
        <v>79</v>
      </c>
      <c r="B487" s="14" t="s">
        <v>63</v>
      </c>
      <c r="C487" s="29" t="s">
        <v>935</v>
      </c>
      <c r="D487" s="29" t="s">
        <v>936</v>
      </c>
      <c r="E487" s="34" t="n">
        <v>94837585</v>
      </c>
      <c r="F487" s="34" t="n">
        <v>1015863</v>
      </c>
      <c r="G487" s="17" t="n">
        <f aca="false">F487/E487</f>
        <v>0.0107116076395239</v>
      </c>
      <c r="H487" s="34" t="n">
        <v>1162514</v>
      </c>
      <c r="I487" s="34" t="n">
        <v>567976</v>
      </c>
      <c r="J487" s="35" t="n">
        <v>0.0491779483854771</v>
      </c>
    </row>
    <row r="488" customFormat="false" ht="15" hidden="false" customHeight="false" outlineLevel="0" collapsed="false">
      <c r="A488" s="28" t="s">
        <v>79</v>
      </c>
      <c r="B488" s="7" t="s">
        <v>63</v>
      </c>
      <c r="C488" s="28" t="s">
        <v>937</v>
      </c>
      <c r="D488" s="28" t="s">
        <v>938</v>
      </c>
      <c r="E488" s="30" t="n">
        <v>95945002</v>
      </c>
      <c r="F488" s="30" t="n">
        <v>786552</v>
      </c>
      <c r="G488" s="10" t="n">
        <f aca="false">F488/E488</f>
        <v>0.00819794656943152</v>
      </c>
      <c r="H488" s="30" t="n">
        <v>1095682</v>
      </c>
      <c r="I488" s="30" t="n">
        <v>1035003</v>
      </c>
      <c r="J488" s="31" t="n">
        <v>0.0492558628320694</v>
      </c>
    </row>
    <row r="489" customFormat="false" ht="15" hidden="false" customHeight="false" outlineLevel="0" collapsed="false">
      <c r="A489" s="29" t="s">
        <v>79</v>
      </c>
      <c r="B489" s="14" t="s">
        <v>63</v>
      </c>
      <c r="C489" s="29" t="s">
        <v>939</v>
      </c>
      <c r="D489" s="29" t="s">
        <v>940</v>
      </c>
      <c r="E489" s="34" t="n">
        <v>96768804</v>
      </c>
      <c r="F489" s="34" t="n">
        <v>530135</v>
      </c>
      <c r="G489" s="17" t="n">
        <f aca="false">F489/E489</f>
        <v>0.0054783667678687</v>
      </c>
      <c r="H489" s="34" t="n">
        <v>819184</v>
      </c>
      <c r="I489" s="34" t="n">
        <v>605053</v>
      </c>
      <c r="J489" s="35" t="n">
        <v>0.0510962307453156</v>
      </c>
    </row>
    <row r="490" customFormat="false" ht="15" hidden="false" customHeight="false" outlineLevel="0" collapsed="false">
      <c r="A490" s="28" t="s">
        <v>79</v>
      </c>
      <c r="B490" s="7" t="s">
        <v>63</v>
      </c>
      <c r="C490" s="28" t="s">
        <v>941</v>
      </c>
      <c r="D490" s="28" t="s">
        <v>942</v>
      </c>
      <c r="E490" s="30" t="n">
        <v>97263840</v>
      </c>
      <c r="F490" s="30" t="n">
        <v>791476</v>
      </c>
      <c r="G490" s="10" t="n">
        <f aca="false">F490/E490</f>
        <v>0.00813741262940061</v>
      </c>
      <c r="H490" s="30" t="n">
        <v>482221</v>
      </c>
      <c r="I490" s="30" t="n">
        <v>367375</v>
      </c>
      <c r="J490" s="31" t="n">
        <v>0.0520169362425804</v>
      </c>
    </row>
    <row r="491" customFormat="false" ht="15" hidden="false" customHeight="false" outlineLevel="0" collapsed="false">
      <c r="A491" s="29" t="s">
        <v>79</v>
      </c>
      <c r="B491" s="14" t="s">
        <v>63</v>
      </c>
      <c r="C491" s="29" t="s">
        <v>943</v>
      </c>
      <c r="D491" s="29" t="s">
        <v>944</v>
      </c>
      <c r="E491" s="34" t="n">
        <v>98131604</v>
      </c>
      <c r="F491" s="34" t="n">
        <v>333064</v>
      </c>
      <c r="G491" s="17" t="n">
        <f aca="false">F491/E491</f>
        <v>0.0033940543762028</v>
      </c>
      <c r="H491" s="34" t="n">
        <v>867764</v>
      </c>
      <c r="I491" s="34" t="n">
        <v>894848</v>
      </c>
      <c r="J491" s="35" t="n">
        <v>0.0512941777706146</v>
      </c>
    </row>
    <row r="492" customFormat="false" ht="15" hidden="false" customHeight="false" outlineLevel="0" collapsed="false">
      <c r="A492" s="28" t="s">
        <v>79</v>
      </c>
      <c r="B492" s="7" t="s">
        <v>63</v>
      </c>
      <c r="C492" s="28" t="s">
        <v>945</v>
      </c>
      <c r="D492" s="28" t="s">
        <v>946</v>
      </c>
      <c r="E492" s="30" t="n">
        <v>98456683</v>
      </c>
      <c r="F492" s="30" t="n">
        <v>827613</v>
      </c>
      <c r="G492" s="10" t="n">
        <f aca="false">F492/E492</f>
        <v>0.00840585905174157</v>
      </c>
      <c r="H492" s="30" t="n">
        <v>325079</v>
      </c>
      <c r="I492" s="30" t="n">
        <v>667905</v>
      </c>
      <c r="J492" s="31" t="n">
        <v>0.0476431250572205</v>
      </c>
    </row>
    <row r="493" customFormat="false" ht="15" hidden="false" customHeight="false" outlineLevel="0" collapsed="false">
      <c r="A493" s="29" t="s">
        <v>79</v>
      </c>
      <c r="B493" s="14" t="s">
        <v>63</v>
      </c>
      <c r="C493" s="29" t="s">
        <v>947</v>
      </c>
      <c r="D493" s="29" t="s">
        <v>948</v>
      </c>
      <c r="E493" s="34" t="n">
        <v>99152269</v>
      </c>
      <c r="F493" s="34" t="n">
        <v>621233</v>
      </c>
      <c r="G493" s="17" t="n">
        <f aca="false">F493/E493</f>
        <v>0.00626544411202531</v>
      </c>
      <c r="H493" s="34" t="n">
        <v>695586</v>
      </c>
      <c r="I493" s="34" t="n">
        <v>827030</v>
      </c>
      <c r="J493" s="35" t="n">
        <v>0.0459832139313221</v>
      </c>
    </row>
    <row r="494" customFormat="false" ht="15" hidden="false" customHeight="false" outlineLevel="0" collapsed="false">
      <c r="A494" s="28" t="s">
        <v>79</v>
      </c>
      <c r="B494" s="7" t="s">
        <v>63</v>
      </c>
      <c r="C494" s="28" t="s">
        <v>949</v>
      </c>
      <c r="D494" s="28" t="s">
        <v>950</v>
      </c>
      <c r="E494" s="30" t="n">
        <v>100008904</v>
      </c>
      <c r="F494" s="30" t="n">
        <v>365981</v>
      </c>
      <c r="G494" s="10" t="n">
        <f aca="false">F494/E494</f>
        <v>0.00365948415953044</v>
      </c>
      <c r="H494" s="30" t="n">
        <v>846635</v>
      </c>
      <c r="I494" s="30" t="n">
        <v>572131</v>
      </c>
      <c r="J494" s="31" t="n">
        <v>0.0484341271221638</v>
      </c>
    </row>
    <row r="495" customFormat="false" ht="15" hidden="false" customHeight="false" outlineLevel="0" collapsed="false">
      <c r="A495" s="29" t="s">
        <v>79</v>
      </c>
      <c r="B495" s="14" t="s">
        <v>63</v>
      </c>
      <c r="C495" s="29" t="s">
        <v>951</v>
      </c>
      <c r="D495" s="29" t="s">
        <v>952</v>
      </c>
      <c r="E495" s="34" t="n">
        <v>100581528</v>
      </c>
      <c r="F495" s="34" t="n">
        <v>688092</v>
      </c>
      <c r="G495" s="17" t="n">
        <f aca="false">F495/E495</f>
        <v>0.00684113687356191</v>
      </c>
      <c r="H495" s="34" t="n">
        <v>572624</v>
      </c>
      <c r="I495" s="34" t="n">
        <v>34596</v>
      </c>
      <c r="J495" s="35" t="n">
        <v>0.0535075590014458</v>
      </c>
    </row>
    <row r="496" customFormat="false" ht="15" hidden="false" customHeight="false" outlineLevel="0" collapsed="false">
      <c r="A496" s="28" t="s">
        <v>79</v>
      </c>
      <c r="B496" s="7" t="s">
        <v>63</v>
      </c>
      <c r="C496" s="28" t="s">
        <v>953</v>
      </c>
      <c r="D496" s="28" t="s">
        <v>954</v>
      </c>
      <c r="E496" s="30" t="n">
        <v>100766644</v>
      </c>
      <c r="F496" s="30" t="n">
        <v>705778</v>
      </c>
      <c r="G496" s="10" t="n">
        <f aca="false">F496/E496</f>
        <v>0.00700408361322423</v>
      </c>
      <c r="H496" s="30" t="n">
        <v>531171</v>
      </c>
      <c r="I496" s="30" t="n">
        <v>-109562</v>
      </c>
      <c r="J496" s="31" t="n">
        <v>0.0578722544014454</v>
      </c>
    </row>
    <row r="497" customFormat="false" ht="15" hidden="false" customHeight="false" outlineLevel="0" collapsed="false">
      <c r="A497" s="29" t="s">
        <v>207</v>
      </c>
      <c r="B497" s="14" t="s">
        <v>63</v>
      </c>
      <c r="C497" s="29" t="s">
        <v>933</v>
      </c>
      <c r="D497" s="29" t="s">
        <v>934</v>
      </c>
      <c r="E497" s="34" t="n">
        <v>92911195</v>
      </c>
      <c r="F497" s="34" t="n">
        <v>342484</v>
      </c>
      <c r="G497" s="17" t="n">
        <f aca="false">F497/E497</f>
        <v>0.00368614352662238</v>
      </c>
      <c r="H497" s="34" t="n">
        <v>857498</v>
      </c>
      <c r="I497" s="34" t="n">
        <v>1578486</v>
      </c>
      <c r="J497" s="35" t="n">
        <v>0.0496081337332726</v>
      </c>
    </row>
    <row r="498" customFormat="false" ht="15" hidden="false" customHeight="false" outlineLevel="0" collapsed="false">
      <c r="A498" s="28" t="s">
        <v>207</v>
      </c>
      <c r="B498" s="7" t="s">
        <v>63</v>
      </c>
      <c r="C498" s="28" t="s">
        <v>935</v>
      </c>
      <c r="D498" s="28" t="s">
        <v>936</v>
      </c>
      <c r="E498" s="30" t="n">
        <v>92942479</v>
      </c>
      <c r="F498" s="30" t="n">
        <v>340586</v>
      </c>
      <c r="G498" s="10" t="n">
        <f aca="false">F498/E498</f>
        <v>0.00366448155530691</v>
      </c>
      <c r="H498" s="30" t="n">
        <v>29191</v>
      </c>
      <c r="I498" s="30" t="n">
        <v>567921</v>
      </c>
      <c r="J498" s="31" t="n">
        <v>0.0438229851424694</v>
      </c>
    </row>
    <row r="499" customFormat="false" ht="15" hidden="false" customHeight="false" outlineLevel="0" collapsed="false">
      <c r="A499" s="29" t="s">
        <v>207</v>
      </c>
      <c r="B499" s="14" t="s">
        <v>63</v>
      </c>
      <c r="C499" s="29" t="s">
        <v>937</v>
      </c>
      <c r="D499" s="29" t="s">
        <v>938</v>
      </c>
      <c r="E499" s="34" t="n">
        <v>92197865</v>
      </c>
      <c r="F499" s="34" t="n">
        <v>336155</v>
      </c>
      <c r="G499" s="17" t="n">
        <f aca="false">F499/E499</f>
        <v>0.00364601718271893</v>
      </c>
      <c r="H499" s="34" t="n">
        <v>-751049</v>
      </c>
      <c r="I499" s="34" t="n">
        <v>-247309</v>
      </c>
      <c r="J499" s="35" t="n">
        <v>0.0387286283075809</v>
      </c>
    </row>
    <row r="500" customFormat="false" ht="15" hidden="false" customHeight="false" outlineLevel="0" collapsed="false">
      <c r="A500" s="28" t="s">
        <v>207</v>
      </c>
      <c r="B500" s="7" t="s">
        <v>63</v>
      </c>
      <c r="C500" s="28" t="s">
        <v>939</v>
      </c>
      <c r="D500" s="28" t="s">
        <v>940</v>
      </c>
      <c r="E500" s="30" t="n">
        <v>92470277</v>
      </c>
      <c r="F500" s="30" t="n">
        <v>258145</v>
      </c>
      <c r="G500" s="10" t="n">
        <f aca="false">F500/E500</f>
        <v>0.0027916537981172</v>
      </c>
      <c r="H500" s="30" t="n">
        <v>272412</v>
      </c>
      <c r="I500" s="30" t="n">
        <v>108498</v>
      </c>
      <c r="J500" s="31" t="n">
        <v>0.0402833968400955</v>
      </c>
    </row>
    <row r="501" customFormat="false" ht="15" hidden="false" customHeight="false" outlineLevel="0" collapsed="false">
      <c r="A501" s="29" t="s">
        <v>207</v>
      </c>
      <c r="B501" s="14" t="s">
        <v>63</v>
      </c>
      <c r="C501" s="29" t="s">
        <v>941</v>
      </c>
      <c r="D501" s="29" t="s">
        <v>942</v>
      </c>
      <c r="E501" s="34" t="n">
        <v>92478879</v>
      </c>
      <c r="F501" s="34" t="n">
        <v>391562</v>
      </c>
      <c r="G501" s="17" t="n">
        <f aca="false">F501/E501</f>
        <v>0.00423406948953177</v>
      </c>
      <c r="H501" s="34" t="n">
        <v>8602</v>
      </c>
      <c r="I501" s="34" t="n">
        <v>-411685</v>
      </c>
      <c r="J501" s="35" t="n">
        <v>0.0449276529252529</v>
      </c>
    </row>
    <row r="502" customFormat="false" ht="15" hidden="false" customHeight="false" outlineLevel="0" collapsed="false">
      <c r="A502" s="28" t="s">
        <v>207</v>
      </c>
      <c r="B502" s="7" t="s">
        <v>63</v>
      </c>
      <c r="C502" s="28" t="s">
        <v>943</v>
      </c>
      <c r="D502" s="28" t="s">
        <v>944</v>
      </c>
      <c r="E502" s="30" t="n">
        <v>92463054</v>
      </c>
      <c r="F502" s="30" t="n">
        <v>333732</v>
      </c>
      <c r="G502" s="10" t="n">
        <f aca="false">F502/E502</f>
        <v>0.0036093551484899</v>
      </c>
      <c r="H502" s="30" t="n">
        <v>-15825</v>
      </c>
      <c r="I502" s="30" t="n">
        <v>593597</v>
      </c>
      <c r="J502" s="31" t="n">
        <v>0.0383443646132946</v>
      </c>
    </row>
    <row r="503" customFormat="false" ht="15" hidden="false" customHeight="false" outlineLevel="0" collapsed="false">
      <c r="A503" s="29" t="s">
        <v>207</v>
      </c>
      <c r="B503" s="14" t="s">
        <v>63</v>
      </c>
      <c r="C503" s="29" t="s">
        <v>945</v>
      </c>
      <c r="D503" s="29" t="s">
        <v>946</v>
      </c>
      <c r="E503" s="34" t="n">
        <v>92462318</v>
      </c>
      <c r="F503" s="34" t="n">
        <v>465054</v>
      </c>
      <c r="G503" s="17" t="n">
        <f aca="false">F503/E503</f>
        <v>0.00502965975825958</v>
      </c>
      <c r="H503" s="34" t="n">
        <v>-736</v>
      </c>
      <c r="I503" s="34" t="n">
        <v>432033</v>
      </c>
      <c r="J503" s="35" t="n">
        <v>0.0336778052151203</v>
      </c>
    </row>
    <row r="504" customFormat="false" ht="15" hidden="false" customHeight="false" outlineLevel="0" collapsed="false">
      <c r="A504" s="28" t="s">
        <v>207</v>
      </c>
      <c r="B504" s="7" t="s">
        <v>63</v>
      </c>
      <c r="C504" s="28" t="s">
        <v>947</v>
      </c>
      <c r="D504" s="28" t="s">
        <v>948</v>
      </c>
      <c r="E504" s="30" t="n">
        <v>93038598</v>
      </c>
      <c r="F504" s="30" t="n">
        <v>395368</v>
      </c>
      <c r="G504" s="10" t="n">
        <f aca="false">F504/E504</f>
        <v>0.00424950513549226</v>
      </c>
      <c r="H504" s="30" t="n">
        <v>576280</v>
      </c>
      <c r="I504" s="30" t="n">
        <v>480856</v>
      </c>
      <c r="J504" s="31" t="n">
        <v>0.0345059894025326</v>
      </c>
    </row>
    <row r="505" customFormat="false" ht="15" hidden="false" customHeight="false" outlineLevel="0" collapsed="false">
      <c r="A505" s="29" t="s">
        <v>207</v>
      </c>
      <c r="B505" s="14" t="s">
        <v>63</v>
      </c>
      <c r="C505" s="29" t="s">
        <v>949</v>
      </c>
      <c r="D505" s="29" t="s">
        <v>950</v>
      </c>
      <c r="E505" s="34" t="n">
        <v>93331612</v>
      </c>
      <c r="F505" s="34" t="n">
        <v>229996</v>
      </c>
      <c r="G505" s="17" t="n">
        <f aca="false">F505/E505</f>
        <v>0.00246428830566004</v>
      </c>
      <c r="H505" s="34" t="n">
        <v>293014</v>
      </c>
      <c r="I505" s="34" t="n">
        <v>-151530</v>
      </c>
      <c r="J505" s="35" t="n">
        <v>0.0391607172787189</v>
      </c>
    </row>
    <row r="506" customFormat="false" ht="15" hidden="false" customHeight="false" outlineLevel="0" collapsed="false">
      <c r="A506" s="28" t="s">
        <v>207</v>
      </c>
      <c r="B506" s="7" t="s">
        <v>63</v>
      </c>
      <c r="C506" s="28" t="s">
        <v>951</v>
      </c>
      <c r="D506" s="28" t="s">
        <v>952</v>
      </c>
      <c r="E506" s="30" t="n">
        <v>93217570</v>
      </c>
      <c r="F506" s="30" t="n">
        <v>345602</v>
      </c>
      <c r="G506" s="10" t="n">
        <f aca="false">F506/E506</f>
        <v>0.00370747703464057</v>
      </c>
      <c r="H506" s="30" t="n">
        <v>-114042</v>
      </c>
      <c r="I506" s="30" t="n">
        <v>-288044</v>
      </c>
      <c r="J506" s="31" t="n">
        <v>0.0410752482712269</v>
      </c>
    </row>
    <row r="507" customFormat="false" ht="15" hidden="false" customHeight="false" outlineLevel="0" collapsed="false">
      <c r="A507" s="29" t="s">
        <v>207</v>
      </c>
      <c r="B507" s="14" t="s">
        <v>63</v>
      </c>
      <c r="C507" s="29" t="s">
        <v>953</v>
      </c>
      <c r="D507" s="29" t="s">
        <v>954</v>
      </c>
      <c r="E507" s="34" t="n">
        <v>93328698</v>
      </c>
      <c r="F507" s="34" t="n">
        <v>255638</v>
      </c>
      <c r="G507" s="17" t="n">
        <f aca="false">F507/E507</f>
        <v>0.00273911460759905</v>
      </c>
      <c r="H507" s="34" t="n">
        <v>51331</v>
      </c>
      <c r="I507" s="34" t="n">
        <v>-227191</v>
      </c>
      <c r="J507" s="35" t="n">
        <v>0.0421364828944206</v>
      </c>
    </row>
    <row r="508" customFormat="false" ht="15" hidden="false" customHeight="false" outlineLevel="0" collapsed="false">
      <c r="A508" s="28" t="s">
        <v>209</v>
      </c>
      <c r="B508" s="7" t="s">
        <v>63</v>
      </c>
      <c r="C508" s="28" t="s">
        <v>933</v>
      </c>
      <c r="D508" s="28" t="s">
        <v>934</v>
      </c>
      <c r="E508" s="30" t="n">
        <v>82365863</v>
      </c>
      <c r="F508" s="30" t="n">
        <v>362498</v>
      </c>
      <c r="G508" s="10" t="n">
        <f aca="false">F508/E508</f>
        <v>0.00440107086597271</v>
      </c>
      <c r="H508" s="30" t="n">
        <v>551948</v>
      </c>
      <c r="I508" s="30" t="n">
        <v>1439721</v>
      </c>
      <c r="J508" s="31" t="n">
        <v>0.0341646410524845</v>
      </c>
    </row>
    <row r="509" customFormat="false" ht="15" hidden="false" customHeight="false" outlineLevel="0" collapsed="false">
      <c r="A509" s="29" t="s">
        <v>209</v>
      </c>
      <c r="B509" s="14" t="s">
        <v>63</v>
      </c>
      <c r="C509" s="29" t="s">
        <v>935</v>
      </c>
      <c r="D509" s="29" t="s">
        <v>936</v>
      </c>
      <c r="E509" s="34" t="n">
        <v>82801679</v>
      </c>
      <c r="F509" s="34" t="n">
        <v>848797</v>
      </c>
      <c r="G509" s="17" t="n">
        <f aca="false">F509/E509</f>
        <v>0.010250963630822</v>
      </c>
      <c r="H509" s="34" t="n">
        <v>435816</v>
      </c>
      <c r="I509" s="34" t="n">
        <v>922236</v>
      </c>
      <c r="J509" s="35" t="n">
        <v>0.0281102992594242</v>
      </c>
    </row>
    <row r="510" customFormat="false" ht="15" hidden="false" customHeight="false" outlineLevel="0" collapsed="false">
      <c r="A510" s="28" t="s">
        <v>209</v>
      </c>
      <c r="B510" s="7" t="s">
        <v>63</v>
      </c>
      <c r="C510" s="28" t="s">
        <v>937</v>
      </c>
      <c r="D510" s="28" t="s">
        <v>938</v>
      </c>
      <c r="E510" s="30" t="n">
        <v>83770414</v>
      </c>
      <c r="F510" s="30" t="n">
        <v>499532</v>
      </c>
      <c r="G510" s="10" t="n">
        <f aca="false">F510/E510</f>
        <v>0.00596310769098025</v>
      </c>
      <c r="H510" s="30" t="n">
        <v>968735</v>
      </c>
      <c r="I510" s="30" t="n">
        <v>563324</v>
      </c>
      <c r="J510" s="31" t="n">
        <v>0.0326281897723675</v>
      </c>
    </row>
    <row r="511" customFormat="false" ht="15" hidden="false" customHeight="false" outlineLevel="0" collapsed="false">
      <c r="A511" s="29" t="s">
        <v>209</v>
      </c>
      <c r="B511" s="14" t="s">
        <v>63</v>
      </c>
      <c r="C511" s="29" t="s">
        <v>939</v>
      </c>
      <c r="D511" s="29" t="s">
        <v>940</v>
      </c>
      <c r="E511" s="34" t="n">
        <v>84272518</v>
      </c>
      <c r="F511" s="34" t="n">
        <v>415602</v>
      </c>
      <c r="G511" s="17" t="n">
        <f aca="false">F511/E511</f>
        <v>0.0049316433146094</v>
      </c>
      <c r="H511" s="34" t="n">
        <v>485889</v>
      </c>
      <c r="I511" s="34" t="n">
        <v>366103</v>
      </c>
      <c r="J511" s="35" t="n">
        <v>0.0338610969483852</v>
      </c>
    </row>
    <row r="512" customFormat="false" ht="15" hidden="false" customHeight="false" outlineLevel="0" collapsed="false">
      <c r="A512" s="28" t="s">
        <v>209</v>
      </c>
      <c r="B512" s="7" t="s">
        <v>63</v>
      </c>
      <c r="C512" s="28" t="s">
        <v>941</v>
      </c>
      <c r="D512" s="28" t="s">
        <v>942</v>
      </c>
      <c r="E512" s="30" t="n">
        <v>84767556</v>
      </c>
      <c r="F512" s="30" t="n">
        <v>190592</v>
      </c>
      <c r="G512" s="10" t="n">
        <f aca="false">F512/E512</f>
        <v>0.00224840739775487</v>
      </c>
      <c r="H512" s="30" t="n">
        <v>489772</v>
      </c>
      <c r="I512" s="30" t="n">
        <v>581910</v>
      </c>
      <c r="J512" s="31" t="n">
        <v>0.0325764007866383</v>
      </c>
    </row>
    <row r="513" customFormat="false" ht="15" hidden="false" customHeight="false" outlineLevel="0" collapsed="false">
      <c r="A513" s="29" t="s">
        <v>209</v>
      </c>
      <c r="B513" s="14" t="s">
        <v>63</v>
      </c>
      <c r="C513" s="29" t="s">
        <v>943</v>
      </c>
      <c r="D513" s="29" t="s">
        <v>944</v>
      </c>
      <c r="E513" s="34" t="n">
        <v>84741677</v>
      </c>
      <c r="F513" s="34" t="n">
        <v>414554</v>
      </c>
      <c r="G513" s="17" t="n">
        <f aca="false">F513/E513</f>
        <v>0.00489197304886945</v>
      </c>
      <c r="H513" s="34" t="n">
        <v>-25879</v>
      </c>
      <c r="I513" s="34" t="n">
        <v>487870</v>
      </c>
      <c r="J513" s="35" t="n">
        <v>0.0265442468225956</v>
      </c>
    </row>
    <row r="514" customFormat="false" ht="15" hidden="false" customHeight="false" outlineLevel="0" collapsed="false">
      <c r="A514" s="28" t="s">
        <v>209</v>
      </c>
      <c r="B514" s="7" t="s">
        <v>63</v>
      </c>
      <c r="C514" s="28" t="s">
        <v>945</v>
      </c>
      <c r="D514" s="28" t="s">
        <v>946</v>
      </c>
      <c r="E514" s="30" t="n">
        <v>85118522</v>
      </c>
      <c r="F514" s="30" t="n">
        <v>278159</v>
      </c>
      <c r="G514" s="10" t="n">
        <f aca="false">F514/E514</f>
        <v>0.00326790213768045</v>
      </c>
      <c r="H514" s="30" t="n">
        <v>376845</v>
      </c>
      <c r="I514" s="30" t="n">
        <v>-149262</v>
      </c>
      <c r="J514" s="31" t="n">
        <v>0.0326076038181782</v>
      </c>
    </row>
    <row r="515" customFormat="false" ht="15" hidden="false" customHeight="false" outlineLevel="0" collapsed="false">
      <c r="A515" s="29" t="s">
        <v>209</v>
      </c>
      <c r="B515" s="14" t="s">
        <v>63</v>
      </c>
      <c r="C515" s="29" t="s">
        <v>947</v>
      </c>
      <c r="D515" s="29" t="s">
        <v>948</v>
      </c>
      <c r="E515" s="34" t="n">
        <v>85333939</v>
      </c>
      <c r="F515" s="34" t="n">
        <v>221241</v>
      </c>
      <c r="G515" s="17" t="n">
        <f aca="false">F515/E515</f>
        <v>0.0025926495670146</v>
      </c>
      <c r="H515" s="34" t="n">
        <v>215417</v>
      </c>
      <c r="I515" s="34" t="n">
        <v>210439</v>
      </c>
      <c r="J515" s="35" t="n">
        <v>0.032583624124527</v>
      </c>
    </row>
    <row r="516" customFormat="false" ht="15" hidden="false" customHeight="false" outlineLevel="0" collapsed="false">
      <c r="A516" s="28" t="s">
        <v>209</v>
      </c>
      <c r="B516" s="7" t="s">
        <v>63</v>
      </c>
      <c r="C516" s="28" t="s">
        <v>949</v>
      </c>
      <c r="D516" s="28" t="s">
        <v>950</v>
      </c>
      <c r="E516" s="30" t="n">
        <v>85354311</v>
      </c>
      <c r="F516" s="30" t="n">
        <v>454623</v>
      </c>
      <c r="G516" s="10" t="n">
        <f aca="false">F516/E516</f>
        <v>0.00532630390514194</v>
      </c>
      <c r="H516" s="30" t="n">
        <v>20372</v>
      </c>
      <c r="I516" s="30" t="n">
        <v>156512</v>
      </c>
      <c r="J516" s="31" t="n">
        <v>0.0302361287176609</v>
      </c>
    </row>
    <row r="517" customFormat="false" ht="15" hidden="false" customHeight="false" outlineLevel="0" collapsed="false">
      <c r="A517" s="29" t="s">
        <v>209</v>
      </c>
      <c r="B517" s="14" t="s">
        <v>63</v>
      </c>
      <c r="C517" s="29" t="s">
        <v>951</v>
      </c>
      <c r="D517" s="29" t="s">
        <v>952</v>
      </c>
      <c r="E517" s="34" t="n">
        <v>85727225</v>
      </c>
      <c r="F517" s="34" t="n">
        <v>251853</v>
      </c>
      <c r="G517" s="17" t="n">
        <f aca="false">F517/E517</f>
        <v>0.0029378415083423</v>
      </c>
      <c r="H517" s="34" t="n">
        <v>372914</v>
      </c>
      <c r="I517" s="34" t="n">
        <v>-26120</v>
      </c>
      <c r="J517" s="35" t="n">
        <v>0.0355007760226727</v>
      </c>
    </row>
    <row r="518" customFormat="false" ht="15" hidden="false" customHeight="false" outlineLevel="0" collapsed="false">
      <c r="A518" s="28" t="s">
        <v>209</v>
      </c>
      <c r="B518" s="7" t="s">
        <v>63</v>
      </c>
      <c r="C518" s="28" t="s">
        <v>953</v>
      </c>
      <c r="D518" s="28" t="s">
        <v>954</v>
      </c>
      <c r="E518" s="30" t="n">
        <v>85815542</v>
      </c>
      <c r="F518" s="30" t="n">
        <v>134942</v>
      </c>
      <c r="G518" s="10" t="n">
        <f aca="false">F518/E518</f>
        <v>0.00157246574286043</v>
      </c>
      <c r="H518" s="30" t="n">
        <v>400181</v>
      </c>
      <c r="I518" s="30" t="n">
        <v>507698</v>
      </c>
      <c r="J518" s="31" t="n">
        <v>0.0306219942867756</v>
      </c>
    </row>
    <row r="519" customFormat="false" ht="15" hidden="false" customHeight="false" outlineLevel="0" collapsed="false">
      <c r="A519" s="29" t="s">
        <v>212</v>
      </c>
      <c r="B519" s="14" t="s">
        <v>63</v>
      </c>
      <c r="C519" s="29" t="s">
        <v>933</v>
      </c>
      <c r="D519" s="29" t="s">
        <v>934</v>
      </c>
      <c r="E519" s="34" t="n">
        <v>82899345</v>
      </c>
      <c r="F519" s="34" t="n">
        <v>346722</v>
      </c>
      <c r="G519" s="17" t="n">
        <f aca="false">F519/E519</f>
        <v>0.00418244559109605</v>
      </c>
      <c r="H519" s="34" t="n">
        <v>135398</v>
      </c>
      <c r="I519" s="34" t="n">
        <v>678836</v>
      </c>
      <c r="J519" s="35" t="n">
        <v>0.0387675911188126</v>
      </c>
    </row>
    <row r="520" customFormat="false" ht="15" hidden="false" customHeight="false" outlineLevel="0" collapsed="false">
      <c r="A520" s="28" t="s">
        <v>212</v>
      </c>
      <c r="B520" s="7" t="s">
        <v>63</v>
      </c>
      <c r="C520" s="28" t="s">
        <v>935</v>
      </c>
      <c r="D520" s="28" t="s">
        <v>936</v>
      </c>
      <c r="E520" s="30" t="n">
        <v>83445888</v>
      </c>
      <c r="F520" s="30" t="n">
        <v>435075</v>
      </c>
      <c r="G520" s="10" t="n">
        <f aca="false">F520/E520</f>
        <v>0.0052138578715826</v>
      </c>
      <c r="H520" s="30" t="n">
        <v>522543</v>
      </c>
      <c r="I520" s="30" t="n">
        <v>207628</v>
      </c>
      <c r="J520" s="31" t="n">
        <v>0.0422875583171844</v>
      </c>
    </row>
    <row r="521" customFormat="false" ht="15" hidden="false" customHeight="false" outlineLevel="0" collapsed="false">
      <c r="A521" s="29" t="s">
        <v>212</v>
      </c>
      <c r="B521" s="14" t="s">
        <v>63</v>
      </c>
      <c r="C521" s="29" t="s">
        <v>937</v>
      </c>
      <c r="D521" s="29" t="s">
        <v>938</v>
      </c>
      <c r="E521" s="34" t="n">
        <v>83941710</v>
      </c>
      <c r="F521" s="34" t="n">
        <v>423761</v>
      </c>
      <c r="G521" s="17" t="n">
        <f aca="false">F521/E521</f>
        <v>0.00504827695313808</v>
      </c>
      <c r="H521" s="34" t="n">
        <v>495822</v>
      </c>
      <c r="I521" s="34" t="n">
        <v>544439</v>
      </c>
      <c r="J521" s="35" t="n">
        <v>0.0414519533514977</v>
      </c>
    </row>
    <row r="522" customFormat="false" ht="15" hidden="false" customHeight="false" outlineLevel="0" collapsed="false">
      <c r="A522" s="28" t="s">
        <v>212</v>
      </c>
      <c r="B522" s="7" t="s">
        <v>63</v>
      </c>
      <c r="C522" s="28" t="s">
        <v>939</v>
      </c>
      <c r="D522" s="28" t="s">
        <v>940</v>
      </c>
      <c r="E522" s="30" t="n">
        <v>84401492</v>
      </c>
      <c r="F522" s="30" t="n">
        <v>472050</v>
      </c>
      <c r="G522" s="10" t="n">
        <f aca="false">F522/E522</f>
        <v>0.00559291060873663</v>
      </c>
      <c r="H522" s="30" t="n">
        <v>459782</v>
      </c>
      <c r="I522" s="30" t="n">
        <v>496214</v>
      </c>
      <c r="J522" s="31" t="n">
        <v>0.0408018603920937</v>
      </c>
    </row>
    <row r="523" customFormat="false" ht="15" hidden="false" customHeight="false" outlineLevel="0" collapsed="false">
      <c r="A523" s="29" t="s">
        <v>212</v>
      </c>
      <c r="B523" s="14" t="s">
        <v>63</v>
      </c>
      <c r="C523" s="29" t="s">
        <v>941</v>
      </c>
      <c r="D523" s="29" t="s">
        <v>942</v>
      </c>
      <c r="E523" s="34" t="n">
        <v>84125203</v>
      </c>
      <c r="F523" s="34" t="n">
        <v>414598</v>
      </c>
      <c r="G523" s="17" t="n">
        <f aca="false">F523/E523</f>
        <v>0.00492834471971497</v>
      </c>
      <c r="H523" s="34" t="n">
        <v>-276289</v>
      </c>
      <c r="I523" s="34" t="n">
        <v>-221606</v>
      </c>
      <c r="J523" s="35" t="n">
        <v>0.0403271876275539</v>
      </c>
    </row>
    <row r="524" customFormat="false" ht="15" hidden="false" customHeight="false" outlineLevel="0" collapsed="false">
      <c r="A524" s="28" t="s">
        <v>212</v>
      </c>
      <c r="B524" s="7" t="s">
        <v>63</v>
      </c>
      <c r="C524" s="28" t="s">
        <v>943</v>
      </c>
      <c r="D524" s="28" t="s">
        <v>944</v>
      </c>
      <c r="E524" s="30" t="n">
        <v>84482539</v>
      </c>
      <c r="F524" s="30" t="n">
        <v>405506</v>
      </c>
      <c r="G524" s="10" t="n">
        <f aca="false">F524/E524</f>
        <v>0.00479987941650286</v>
      </c>
      <c r="H524" s="30" t="n">
        <v>357336</v>
      </c>
      <c r="I524" s="30" t="n">
        <v>894807</v>
      </c>
      <c r="J524" s="31" t="n">
        <v>0.0338012687861919</v>
      </c>
    </row>
    <row r="525" customFormat="false" ht="15" hidden="false" customHeight="false" outlineLevel="0" collapsed="false">
      <c r="A525" s="29" t="s">
        <v>212</v>
      </c>
      <c r="B525" s="14" t="s">
        <v>63</v>
      </c>
      <c r="C525" s="29" t="s">
        <v>945</v>
      </c>
      <c r="D525" s="29" t="s">
        <v>946</v>
      </c>
      <c r="E525" s="34" t="n">
        <v>84843307</v>
      </c>
      <c r="F525" s="34" t="n">
        <v>288172</v>
      </c>
      <c r="G525" s="17" t="n">
        <f aca="false">F525/E525</f>
        <v>0.00339652012857066</v>
      </c>
      <c r="H525" s="34" t="n">
        <v>360768</v>
      </c>
      <c r="I525" s="34" t="n">
        <v>412045</v>
      </c>
      <c r="J525" s="35" t="n">
        <v>0.0330835394561291</v>
      </c>
    </row>
    <row r="526" customFormat="false" ht="15" hidden="false" customHeight="false" outlineLevel="0" collapsed="false">
      <c r="A526" s="28" t="s">
        <v>212</v>
      </c>
      <c r="B526" s="7" t="s">
        <v>63</v>
      </c>
      <c r="C526" s="28" t="s">
        <v>947</v>
      </c>
      <c r="D526" s="28" t="s">
        <v>948</v>
      </c>
      <c r="E526" s="30" t="n">
        <v>85167665</v>
      </c>
      <c r="F526" s="30" t="n">
        <v>136959</v>
      </c>
      <c r="G526" s="10" t="n">
        <f aca="false">F526/E526</f>
        <v>0.00160811030806116</v>
      </c>
      <c r="H526" s="30" t="n">
        <v>324358</v>
      </c>
      <c r="I526" s="30" t="n">
        <v>328452</v>
      </c>
      <c r="J526" s="31" t="n">
        <v>0.0329094715416431</v>
      </c>
    </row>
    <row r="527" customFormat="false" ht="15" hidden="false" customHeight="false" outlineLevel="0" collapsed="false">
      <c r="A527" s="29" t="s">
        <v>212</v>
      </c>
      <c r="B527" s="14" t="s">
        <v>63</v>
      </c>
      <c r="C527" s="29" t="s">
        <v>949</v>
      </c>
      <c r="D527" s="29" t="s">
        <v>950</v>
      </c>
      <c r="E527" s="34" t="n">
        <v>85235255</v>
      </c>
      <c r="F527" s="34" t="n">
        <v>216419</v>
      </c>
      <c r="G527" s="17" t="n">
        <f aca="false">F527/E527</f>
        <v>0.00253907845996354</v>
      </c>
      <c r="H527" s="34" t="n">
        <v>67590</v>
      </c>
      <c r="I527" s="34" t="n">
        <v>-477636</v>
      </c>
      <c r="J527" s="35" t="n">
        <v>0.0392822213470936</v>
      </c>
    </row>
    <row r="528" customFormat="false" ht="15" hidden="false" customHeight="false" outlineLevel="0" collapsed="false">
      <c r="A528" s="28" t="s">
        <v>212</v>
      </c>
      <c r="B528" s="7" t="s">
        <v>63</v>
      </c>
      <c r="C528" s="28" t="s">
        <v>951</v>
      </c>
      <c r="D528" s="28" t="s">
        <v>952</v>
      </c>
      <c r="E528" s="30" t="n">
        <v>84900137</v>
      </c>
      <c r="F528" s="30" t="n">
        <v>214803</v>
      </c>
      <c r="G528" s="10" t="n">
        <f aca="false">F528/E528</f>
        <v>0.00253006658870291</v>
      </c>
      <c r="H528" s="30" t="n">
        <v>-335118</v>
      </c>
      <c r="I528" s="30" t="n">
        <v>-902080</v>
      </c>
      <c r="J528" s="31" t="n">
        <v>0.0461152605712414</v>
      </c>
    </row>
    <row r="529" customFormat="false" ht="15" hidden="false" customHeight="false" outlineLevel="0" collapsed="false">
      <c r="A529" s="29" t="s">
        <v>212</v>
      </c>
      <c r="B529" s="14" t="s">
        <v>63</v>
      </c>
      <c r="C529" s="29" t="s">
        <v>953</v>
      </c>
      <c r="D529" s="29" t="s">
        <v>954</v>
      </c>
      <c r="E529" s="34" t="n">
        <v>84234670</v>
      </c>
      <c r="F529" s="34" t="n">
        <v>325723</v>
      </c>
      <c r="G529" s="17" t="n">
        <f aca="false">F529/E529</f>
        <v>0.00386685197437112</v>
      </c>
      <c r="H529" s="34" t="n">
        <v>-688009</v>
      </c>
      <c r="I529" s="34" t="n">
        <v>-969992</v>
      </c>
      <c r="J529" s="35" t="n">
        <v>0.0401207134127617</v>
      </c>
    </row>
    <row r="530" customFormat="false" ht="15" hidden="false" customHeight="false" outlineLevel="0" collapsed="false">
      <c r="A530" s="28" t="s">
        <v>215</v>
      </c>
      <c r="B530" s="7" t="s">
        <v>63</v>
      </c>
      <c r="C530" s="28" t="s">
        <v>933</v>
      </c>
      <c r="D530" s="28" t="s">
        <v>934</v>
      </c>
      <c r="E530" s="30" t="n">
        <v>77658861</v>
      </c>
      <c r="F530" s="30" t="n">
        <v>440918</v>
      </c>
      <c r="G530" s="10" t="n">
        <f aca="false">F530/E530</f>
        <v>0.00567762640762913</v>
      </c>
      <c r="H530" s="30" t="n">
        <v>611583</v>
      </c>
      <c r="I530" s="30" t="n">
        <v>1492881</v>
      </c>
      <c r="J530" s="31" t="n">
        <v>0.0426162704825401</v>
      </c>
    </row>
    <row r="531" customFormat="false" ht="15" hidden="false" customHeight="false" outlineLevel="0" collapsed="false">
      <c r="A531" s="29" t="s">
        <v>215</v>
      </c>
      <c r="B531" s="14" t="s">
        <v>63</v>
      </c>
      <c r="C531" s="29" t="s">
        <v>935</v>
      </c>
      <c r="D531" s="29" t="s">
        <v>936</v>
      </c>
      <c r="E531" s="34" t="n">
        <v>78065108</v>
      </c>
      <c r="F531" s="34" t="n">
        <v>243611</v>
      </c>
      <c r="G531" s="17" t="n">
        <f aca="false">F531/E531</f>
        <v>0.00312061311693824</v>
      </c>
      <c r="H531" s="34" t="n">
        <v>406247</v>
      </c>
      <c r="I531" s="34" t="n">
        <v>691733</v>
      </c>
      <c r="J531" s="35" t="n">
        <v>0.0390577167272568</v>
      </c>
    </row>
    <row r="532" customFormat="false" ht="15" hidden="false" customHeight="false" outlineLevel="0" collapsed="false">
      <c r="A532" s="28" t="s">
        <v>215</v>
      </c>
      <c r="B532" s="7" t="s">
        <v>63</v>
      </c>
      <c r="C532" s="28" t="s">
        <v>937</v>
      </c>
      <c r="D532" s="28" t="s">
        <v>938</v>
      </c>
      <c r="E532" s="30" t="n">
        <v>78269600</v>
      </c>
      <c r="F532" s="30" t="n">
        <v>634187</v>
      </c>
      <c r="G532" s="10" t="n">
        <f aca="false">F532/E532</f>
        <v>0.00810259666588305</v>
      </c>
      <c r="H532" s="30" t="n">
        <v>204492</v>
      </c>
      <c r="I532" s="30" t="n">
        <v>-225705</v>
      </c>
      <c r="J532" s="31" t="n">
        <v>0.0444520227611065</v>
      </c>
    </row>
    <row r="533" customFormat="false" ht="15" hidden="false" customHeight="false" outlineLevel="0" collapsed="false">
      <c r="A533" s="29" t="s">
        <v>215</v>
      </c>
      <c r="B533" s="14" t="s">
        <v>63</v>
      </c>
      <c r="C533" s="29" t="s">
        <v>939</v>
      </c>
      <c r="D533" s="29" t="s">
        <v>940</v>
      </c>
      <c r="E533" s="34" t="n">
        <v>78477840</v>
      </c>
      <c r="F533" s="34" t="n">
        <v>961201</v>
      </c>
      <c r="G533" s="17" t="n">
        <f aca="false">F533/E533</f>
        <v>0.0122480562665843</v>
      </c>
      <c r="H533" s="34" t="n">
        <v>208240</v>
      </c>
      <c r="I533" s="34" t="n">
        <v>342816</v>
      </c>
      <c r="J533" s="35" t="n">
        <v>0.0426323898136616</v>
      </c>
    </row>
    <row r="534" customFormat="false" ht="15" hidden="false" customHeight="false" outlineLevel="0" collapsed="false">
      <c r="A534" s="28" t="s">
        <v>215</v>
      </c>
      <c r="B534" s="7" t="s">
        <v>63</v>
      </c>
      <c r="C534" s="28" t="s">
        <v>941</v>
      </c>
      <c r="D534" s="28" t="s">
        <v>942</v>
      </c>
      <c r="E534" s="30" t="n">
        <v>78917639</v>
      </c>
      <c r="F534" s="30" t="n">
        <v>806948</v>
      </c>
      <c r="G534" s="10" t="n">
        <f aca="false">F534/E534</f>
        <v>0.0102251918610996</v>
      </c>
      <c r="H534" s="30" t="n">
        <v>439799</v>
      </c>
      <c r="I534" s="30" t="n">
        <v>-188307</v>
      </c>
      <c r="J534" s="31" t="n">
        <v>0.0503710322082043</v>
      </c>
    </row>
    <row r="535" customFormat="false" ht="15" hidden="false" customHeight="false" outlineLevel="0" collapsed="false">
      <c r="A535" s="29" t="s">
        <v>215</v>
      </c>
      <c r="B535" s="14" t="s">
        <v>63</v>
      </c>
      <c r="C535" s="29" t="s">
        <v>943</v>
      </c>
      <c r="D535" s="29" t="s">
        <v>944</v>
      </c>
      <c r="E535" s="34" t="n">
        <v>79371119</v>
      </c>
      <c r="F535" s="34" t="n">
        <v>493998</v>
      </c>
      <c r="G535" s="17" t="n">
        <f aca="false">F535/E535</f>
        <v>0.0062239011648557</v>
      </c>
      <c r="H535" s="34" t="n">
        <v>453480</v>
      </c>
      <c r="I535" s="34" t="n">
        <v>1141718</v>
      </c>
      <c r="J535" s="35" t="n">
        <v>0.041412103921175</v>
      </c>
    </row>
    <row r="536" customFormat="false" ht="15" hidden="false" customHeight="false" outlineLevel="0" collapsed="false">
      <c r="A536" s="28" t="s">
        <v>215</v>
      </c>
      <c r="B536" s="7" t="s">
        <v>63</v>
      </c>
      <c r="C536" s="28" t="s">
        <v>945</v>
      </c>
      <c r="D536" s="28" t="s">
        <v>946</v>
      </c>
      <c r="E536" s="30" t="n">
        <v>79831103</v>
      </c>
      <c r="F536" s="30" t="n">
        <v>397010</v>
      </c>
      <c r="G536" s="10" t="n">
        <f aca="false">F536/E536</f>
        <v>0.00497312432223315</v>
      </c>
      <c r="H536" s="30" t="n">
        <v>459984</v>
      </c>
      <c r="I536" s="30" t="n">
        <v>1296685</v>
      </c>
      <c r="J536" s="31" t="n">
        <v>0.0306925978511572</v>
      </c>
    </row>
    <row r="537" customFormat="false" ht="15" hidden="false" customHeight="false" outlineLevel="0" collapsed="false">
      <c r="A537" s="29" t="s">
        <v>215</v>
      </c>
      <c r="B537" s="14" t="s">
        <v>63</v>
      </c>
      <c r="C537" s="29" t="s">
        <v>947</v>
      </c>
      <c r="D537" s="29" t="s">
        <v>948</v>
      </c>
      <c r="E537" s="34" t="n">
        <v>79975258</v>
      </c>
      <c r="F537" s="34" t="n">
        <v>371104</v>
      </c>
      <c r="G537" s="17" t="n">
        <f aca="false">F537/E537</f>
        <v>0.00464023510871325</v>
      </c>
      <c r="H537" s="34" t="n">
        <v>144155</v>
      </c>
      <c r="I537" s="34" t="n">
        <v>112698</v>
      </c>
      <c r="J537" s="35" t="n">
        <v>0.0310773607343435</v>
      </c>
    </row>
    <row r="538" customFormat="false" ht="15" hidden="false" customHeight="false" outlineLevel="0" collapsed="false">
      <c r="A538" s="28" t="s">
        <v>215</v>
      </c>
      <c r="B538" s="7" t="s">
        <v>63</v>
      </c>
      <c r="C538" s="28" t="s">
        <v>949</v>
      </c>
      <c r="D538" s="28" t="s">
        <v>950</v>
      </c>
      <c r="E538" s="30" t="n">
        <v>80383055</v>
      </c>
      <c r="F538" s="30" t="n">
        <v>377630</v>
      </c>
      <c r="G538" s="10" t="n">
        <f aca="false">F538/E538</f>
        <v>0.0046978806665161</v>
      </c>
      <c r="H538" s="30" t="n">
        <v>407797</v>
      </c>
      <c r="I538" s="30" t="n">
        <v>-34047</v>
      </c>
      <c r="J538" s="31" t="n">
        <v>0.0364164300262928</v>
      </c>
    </row>
    <row r="539" customFormat="false" ht="15" hidden="false" customHeight="false" outlineLevel="0" collapsed="false">
      <c r="A539" s="29" t="s">
        <v>215</v>
      </c>
      <c r="B539" s="14" t="s">
        <v>63</v>
      </c>
      <c r="C539" s="29" t="s">
        <v>951</v>
      </c>
      <c r="D539" s="29" t="s">
        <v>952</v>
      </c>
      <c r="E539" s="34" t="n">
        <v>80694326</v>
      </c>
      <c r="F539" s="34" t="n">
        <v>490624</v>
      </c>
      <c r="G539" s="17" t="n">
        <f aca="false">F539/E539</f>
        <v>0.00608003095533631</v>
      </c>
      <c r="H539" s="34" t="n">
        <v>311271</v>
      </c>
      <c r="I539" s="34" t="n">
        <v>219360</v>
      </c>
      <c r="J539" s="35" t="n">
        <v>0.0374149605631828</v>
      </c>
    </row>
    <row r="540" customFormat="false" ht="15" hidden="false" customHeight="false" outlineLevel="0" collapsed="false">
      <c r="A540" s="28" t="s">
        <v>215</v>
      </c>
      <c r="B540" s="7" t="s">
        <v>63</v>
      </c>
      <c r="C540" s="28" t="s">
        <v>953</v>
      </c>
      <c r="D540" s="28" t="s">
        <v>954</v>
      </c>
      <c r="E540" s="30" t="n">
        <v>80871249</v>
      </c>
      <c r="F540" s="30" t="n">
        <v>384745</v>
      </c>
      <c r="G540" s="10" t="n">
        <f aca="false">F540/E540</f>
        <v>0.00475750040660309</v>
      </c>
      <c r="H540" s="30" t="n">
        <v>326731</v>
      </c>
      <c r="I540" s="30" t="n">
        <v>656547</v>
      </c>
      <c r="J540" s="31" t="n">
        <v>0.0366689413785934</v>
      </c>
    </row>
    <row r="541" customFormat="false" ht="15" hidden="false" customHeight="false" outlineLevel="0" collapsed="false">
      <c r="A541" s="29" t="s">
        <v>217</v>
      </c>
      <c r="B541" s="14" t="s">
        <v>63</v>
      </c>
      <c r="C541" s="29" t="s">
        <v>933</v>
      </c>
      <c r="D541" s="29" t="s">
        <v>934</v>
      </c>
      <c r="E541" s="34" t="n">
        <v>78840489</v>
      </c>
      <c r="F541" s="34" t="n">
        <v>714791</v>
      </c>
      <c r="G541" s="17" t="n">
        <f aca="false">F541/E541</f>
        <v>0.0090662933356489</v>
      </c>
      <c r="H541" s="34" t="n">
        <v>738792</v>
      </c>
      <c r="I541" s="34" t="n">
        <v>1038709</v>
      </c>
      <c r="J541" s="35" t="n">
        <v>0.0490787662565708</v>
      </c>
    </row>
    <row r="542" customFormat="false" ht="15" hidden="false" customHeight="false" outlineLevel="0" collapsed="false">
      <c r="A542" s="28" t="s">
        <v>217</v>
      </c>
      <c r="B542" s="7" t="s">
        <v>63</v>
      </c>
      <c r="C542" s="28" t="s">
        <v>935</v>
      </c>
      <c r="D542" s="28" t="s">
        <v>936</v>
      </c>
      <c r="E542" s="30" t="n">
        <v>79647140</v>
      </c>
      <c r="F542" s="30" t="n">
        <v>508578</v>
      </c>
      <c r="G542" s="10" t="n">
        <f aca="false">F542/E542</f>
        <v>0.00638538935610243</v>
      </c>
      <c r="H542" s="30" t="n">
        <v>806651</v>
      </c>
      <c r="I542" s="30" t="n">
        <v>703368</v>
      </c>
      <c r="J542" s="31" t="n">
        <v>0.0498784631490707</v>
      </c>
    </row>
    <row r="543" customFormat="false" ht="15" hidden="false" customHeight="false" outlineLevel="0" collapsed="false">
      <c r="A543" s="29" t="s">
        <v>217</v>
      </c>
      <c r="B543" s="14" t="s">
        <v>63</v>
      </c>
      <c r="C543" s="29" t="s">
        <v>937</v>
      </c>
      <c r="D543" s="29" t="s">
        <v>938</v>
      </c>
      <c r="E543" s="34" t="n">
        <v>80030413</v>
      </c>
      <c r="F543" s="34" t="n">
        <v>252558</v>
      </c>
      <c r="G543" s="17" t="n">
        <f aca="false">F543/E543</f>
        <v>0.00315577529257534</v>
      </c>
      <c r="H543" s="34" t="n">
        <v>383273</v>
      </c>
      <c r="I543" s="34" t="n">
        <v>-14339</v>
      </c>
      <c r="J543" s="35" t="n">
        <v>0.054713636636734</v>
      </c>
    </row>
    <row r="544" customFormat="false" ht="15" hidden="false" customHeight="false" outlineLevel="0" collapsed="false">
      <c r="A544" s="28" t="s">
        <v>217</v>
      </c>
      <c r="B544" s="7" t="s">
        <v>63</v>
      </c>
      <c r="C544" s="28" t="s">
        <v>939</v>
      </c>
      <c r="D544" s="28" t="s">
        <v>940</v>
      </c>
      <c r="E544" s="30" t="n">
        <v>80148714</v>
      </c>
      <c r="F544" s="30" t="n">
        <v>503875</v>
      </c>
      <c r="G544" s="10" t="n">
        <f aca="false">F544/E544</f>
        <v>0.00628675090158028</v>
      </c>
      <c r="H544" s="30" t="n">
        <v>118301</v>
      </c>
      <c r="I544" s="30" t="n">
        <v>123657</v>
      </c>
      <c r="J544" s="31" t="n">
        <v>0.0545913428068161</v>
      </c>
    </row>
    <row r="545" customFormat="false" ht="15" hidden="false" customHeight="false" outlineLevel="0" collapsed="false">
      <c r="A545" s="29" t="s">
        <v>217</v>
      </c>
      <c r="B545" s="14" t="s">
        <v>63</v>
      </c>
      <c r="C545" s="29" t="s">
        <v>941</v>
      </c>
      <c r="D545" s="29" t="s">
        <v>942</v>
      </c>
      <c r="E545" s="34" t="n">
        <v>80269471</v>
      </c>
      <c r="F545" s="34" t="n">
        <v>249959</v>
      </c>
      <c r="G545" s="17" t="n">
        <f aca="false">F545/E545</f>
        <v>0.0031139983468933</v>
      </c>
      <c r="H545" s="34" t="n">
        <v>118209</v>
      </c>
      <c r="I545" s="34" t="n">
        <v>-183833</v>
      </c>
      <c r="J545" s="35" t="n">
        <v>0.0582720786333084</v>
      </c>
    </row>
    <row r="546" customFormat="false" ht="15" hidden="false" customHeight="false" outlineLevel="0" collapsed="false">
      <c r="A546" s="28" t="s">
        <v>217</v>
      </c>
      <c r="B546" s="7" t="s">
        <v>63</v>
      </c>
      <c r="C546" s="28" t="s">
        <v>943</v>
      </c>
      <c r="D546" s="28" t="s">
        <v>944</v>
      </c>
      <c r="E546" s="30" t="n">
        <v>80212098</v>
      </c>
      <c r="F546" s="30" t="n">
        <v>404237</v>
      </c>
      <c r="G546" s="10" t="n">
        <f aca="false">F546/E546</f>
        <v>0.00503960138282382</v>
      </c>
      <c r="H546" s="30" t="n">
        <v>-57373</v>
      </c>
      <c r="I546" s="30" t="n">
        <v>596816</v>
      </c>
      <c r="J546" s="31" t="n">
        <v>0.0501580201089382</v>
      </c>
    </row>
    <row r="547" customFormat="false" ht="15" hidden="false" customHeight="false" outlineLevel="0" collapsed="false">
      <c r="A547" s="29" t="s">
        <v>217</v>
      </c>
      <c r="B547" s="14" t="s">
        <v>63</v>
      </c>
      <c r="C547" s="29" t="s">
        <v>945</v>
      </c>
      <c r="D547" s="29" t="s">
        <v>946</v>
      </c>
      <c r="E547" s="34" t="n">
        <v>80546617</v>
      </c>
      <c r="F547" s="34" t="n">
        <v>277545</v>
      </c>
      <c r="G547" s="17" t="n">
        <f aca="false">F547/E547</f>
        <v>0.0034457685541281</v>
      </c>
      <c r="H547" s="34" t="n">
        <v>334519</v>
      </c>
      <c r="I547" s="34" t="n">
        <v>-82269</v>
      </c>
      <c r="J547" s="35" t="n">
        <v>0.0551242008805275</v>
      </c>
    </row>
    <row r="548" customFormat="false" ht="15" hidden="false" customHeight="false" outlineLevel="0" collapsed="false">
      <c r="A548" s="28" t="s">
        <v>217</v>
      </c>
      <c r="B548" s="7" t="s">
        <v>63</v>
      </c>
      <c r="C548" s="28" t="s">
        <v>947</v>
      </c>
      <c r="D548" s="28" t="s">
        <v>948</v>
      </c>
      <c r="E548" s="30" t="n">
        <v>79504828</v>
      </c>
      <c r="F548" s="30" t="n">
        <v>314216</v>
      </c>
      <c r="G548" s="10" t="n">
        <f aca="false">F548/E548</f>
        <v>0.00395216250263443</v>
      </c>
      <c r="H548" s="30" t="n">
        <v>-1041789</v>
      </c>
      <c r="I548" s="30" t="n">
        <v>113341</v>
      </c>
      <c r="J548" s="31" t="n">
        <v>0.0413174666464329</v>
      </c>
    </row>
    <row r="549" customFormat="false" ht="15" hidden="false" customHeight="false" outlineLevel="0" collapsed="false">
      <c r="A549" s="29" t="s">
        <v>217</v>
      </c>
      <c r="B549" s="14" t="s">
        <v>63</v>
      </c>
      <c r="C549" s="29" t="s">
        <v>949</v>
      </c>
      <c r="D549" s="29" t="s">
        <v>950</v>
      </c>
      <c r="E549" s="34" t="n">
        <v>79667503</v>
      </c>
      <c r="F549" s="34" t="n">
        <v>324970</v>
      </c>
      <c r="G549" s="17" t="n">
        <f aca="false">F549/E549</f>
        <v>0.00407907851712134</v>
      </c>
      <c r="H549" s="34" t="n">
        <v>162675</v>
      </c>
      <c r="I549" s="34" t="n">
        <v>92631</v>
      </c>
      <c r="J549" s="35" t="n">
        <v>0.0421123020350933</v>
      </c>
    </row>
    <row r="550" customFormat="false" ht="15" hidden="false" customHeight="false" outlineLevel="0" collapsed="false">
      <c r="A550" s="28" t="s">
        <v>217</v>
      </c>
      <c r="B550" s="7" t="s">
        <v>63</v>
      </c>
      <c r="C550" s="28" t="s">
        <v>951</v>
      </c>
      <c r="D550" s="28" t="s">
        <v>952</v>
      </c>
      <c r="E550" s="30" t="n">
        <v>80004680</v>
      </c>
      <c r="F550" s="30" t="n">
        <v>502270</v>
      </c>
      <c r="G550" s="10" t="n">
        <f aca="false">F550/E550</f>
        <v>0.00627800773654741</v>
      </c>
      <c r="H550" s="30" t="n">
        <v>337177</v>
      </c>
      <c r="I550" s="30" t="n">
        <v>-308340</v>
      </c>
      <c r="J550" s="31" t="n">
        <v>0.0500033125281334</v>
      </c>
    </row>
    <row r="551" customFormat="false" ht="15" hidden="false" customHeight="false" outlineLevel="0" collapsed="false">
      <c r="A551" s="29" t="s">
        <v>217</v>
      </c>
      <c r="B551" s="14" t="s">
        <v>63</v>
      </c>
      <c r="C551" s="29" t="s">
        <v>953</v>
      </c>
      <c r="D551" s="29" t="s">
        <v>954</v>
      </c>
      <c r="E551" s="34" t="n">
        <v>80168101</v>
      </c>
      <c r="F551" s="34" t="n">
        <v>203811</v>
      </c>
      <c r="G551" s="17" t="n">
        <f aca="false">F551/E551</f>
        <v>0.00254229546986525</v>
      </c>
      <c r="H551" s="34" t="n">
        <v>347527</v>
      </c>
      <c r="I551" s="34" t="n">
        <v>253833</v>
      </c>
      <c r="J551" s="35" t="n">
        <v>0.0469831526279449</v>
      </c>
    </row>
    <row r="552" customFormat="false" ht="15" hidden="false" customHeight="false" outlineLevel="0" collapsed="false">
      <c r="A552" s="28" t="s">
        <v>219</v>
      </c>
      <c r="B552" s="7" t="s">
        <v>64</v>
      </c>
      <c r="C552" s="28" t="s">
        <v>933</v>
      </c>
      <c r="D552" s="28" t="s">
        <v>934</v>
      </c>
      <c r="E552" s="30" t="n">
        <v>79308939</v>
      </c>
      <c r="F552" s="30" t="n">
        <v>670958</v>
      </c>
      <c r="G552" s="10" t="n">
        <f aca="false">F552/E552</f>
        <v>0.00846005517738675</v>
      </c>
      <c r="H552" s="30" t="n">
        <v>501956</v>
      </c>
      <c r="I552" s="30" t="n">
        <v>-222001</v>
      </c>
      <c r="J552" s="31" t="n">
        <v>0.0469150505959988</v>
      </c>
    </row>
    <row r="553" customFormat="false" ht="15" hidden="false" customHeight="false" outlineLevel="0" collapsed="false">
      <c r="A553" s="29" t="s">
        <v>219</v>
      </c>
      <c r="B553" s="14" t="s">
        <v>64</v>
      </c>
      <c r="C553" s="29" t="s">
        <v>935</v>
      </c>
      <c r="D553" s="29" t="s">
        <v>936</v>
      </c>
      <c r="E553" s="34" t="n">
        <v>79742965</v>
      </c>
      <c r="F553" s="34" t="n">
        <v>612476</v>
      </c>
      <c r="G553" s="17" t="n">
        <f aca="false">F553/E553</f>
        <v>0.00768062737571897</v>
      </c>
      <c r="H553" s="34" t="n">
        <v>434026</v>
      </c>
      <c r="I553" s="34" t="n">
        <v>764395</v>
      </c>
      <c r="J553" s="35" t="n">
        <v>0.0425167791545391</v>
      </c>
    </row>
    <row r="554" customFormat="false" ht="15" hidden="false" customHeight="false" outlineLevel="0" collapsed="false">
      <c r="A554" s="28" t="s">
        <v>219</v>
      </c>
      <c r="B554" s="7" t="s">
        <v>64</v>
      </c>
      <c r="C554" s="28" t="s">
        <v>937</v>
      </c>
      <c r="D554" s="28" t="s">
        <v>938</v>
      </c>
      <c r="E554" s="30" t="n">
        <v>79064061</v>
      </c>
      <c r="F554" s="30" t="n">
        <v>419181</v>
      </c>
      <c r="G554" s="10" t="n">
        <f aca="false">F554/E554</f>
        <v>0.00530178939328705</v>
      </c>
      <c r="H554" s="30" t="n">
        <v>-678904</v>
      </c>
      <c r="I554" s="30" t="n">
        <v>-134888</v>
      </c>
      <c r="J554" s="31" t="n">
        <v>0.0359122194349766</v>
      </c>
    </row>
    <row r="555" customFormat="false" ht="15" hidden="false" customHeight="false" outlineLevel="0" collapsed="false">
      <c r="A555" s="29" t="s">
        <v>219</v>
      </c>
      <c r="B555" s="14" t="s">
        <v>64</v>
      </c>
      <c r="C555" s="29" t="s">
        <v>939</v>
      </c>
      <c r="D555" s="29" t="s">
        <v>940</v>
      </c>
      <c r="E555" s="34" t="n">
        <v>79064092</v>
      </c>
      <c r="F555" s="34" t="n">
        <v>621096</v>
      </c>
      <c r="G555" s="17" t="n">
        <f aca="false">F555/E555</f>
        <v>0.00785560150365099</v>
      </c>
      <c r="H555" s="34" t="n">
        <v>31</v>
      </c>
      <c r="I555" s="34" t="n">
        <v>-251907</v>
      </c>
      <c r="J555" s="35" t="n">
        <v>0.0391876511275768</v>
      </c>
    </row>
    <row r="556" customFormat="false" ht="15" hidden="false" customHeight="false" outlineLevel="0" collapsed="false">
      <c r="A556" s="28" t="s">
        <v>219</v>
      </c>
      <c r="B556" s="7" t="s">
        <v>64</v>
      </c>
      <c r="C556" s="28" t="s">
        <v>941</v>
      </c>
      <c r="D556" s="28" t="s">
        <v>942</v>
      </c>
      <c r="E556" s="30" t="n">
        <v>79329115</v>
      </c>
      <c r="F556" s="30" t="n">
        <v>170927</v>
      </c>
      <c r="G556" s="10" t="n">
        <f aca="false">F556/E556</f>
        <v>0.00215465658478605</v>
      </c>
      <c r="H556" s="30" t="n">
        <v>265023</v>
      </c>
      <c r="I556" s="30" t="n">
        <v>217133</v>
      </c>
      <c r="J556" s="31" t="n">
        <v>0.039660420268774</v>
      </c>
    </row>
    <row r="557" customFormat="false" ht="15" hidden="false" customHeight="false" outlineLevel="0" collapsed="false">
      <c r="A557" s="29" t="s">
        <v>219</v>
      </c>
      <c r="B557" s="14" t="s">
        <v>64</v>
      </c>
      <c r="C557" s="29" t="s">
        <v>943</v>
      </c>
      <c r="D557" s="29" t="s">
        <v>944</v>
      </c>
      <c r="E557" s="34" t="n">
        <v>79223207</v>
      </c>
      <c r="F557" s="34" t="n">
        <v>124081</v>
      </c>
      <c r="G557" s="17" t="n">
        <f aca="false">F557/E557</f>
        <v>0.00156622036267732</v>
      </c>
      <c r="H557" s="34" t="n">
        <v>-105908</v>
      </c>
      <c r="I557" s="34" t="n">
        <v>-272517</v>
      </c>
      <c r="J557" s="35" t="n">
        <v>0.0417655520141125</v>
      </c>
    </row>
    <row r="558" customFormat="false" ht="15" hidden="false" customHeight="false" outlineLevel="0" collapsed="false">
      <c r="A558" s="28" t="s">
        <v>219</v>
      </c>
      <c r="B558" s="7" t="s">
        <v>64</v>
      </c>
      <c r="C558" s="28" t="s">
        <v>945</v>
      </c>
      <c r="D558" s="28" t="s">
        <v>946</v>
      </c>
      <c r="E558" s="30" t="n">
        <v>79140670</v>
      </c>
      <c r="F558" s="30" t="n">
        <v>146848</v>
      </c>
      <c r="G558" s="10" t="n">
        <f aca="false">F558/E558</f>
        <v>0.00185553142271856</v>
      </c>
      <c r="H558" s="30" t="n">
        <v>-82537</v>
      </c>
      <c r="I558" s="30" t="n">
        <v>-377257</v>
      </c>
      <c r="J558" s="31" t="n">
        <v>0.0455840863287449</v>
      </c>
    </row>
    <row r="559" customFormat="false" ht="15" hidden="false" customHeight="false" outlineLevel="0" collapsed="false">
      <c r="A559" s="29" t="s">
        <v>219</v>
      </c>
      <c r="B559" s="14" t="s">
        <v>64</v>
      </c>
      <c r="C559" s="29" t="s">
        <v>947</v>
      </c>
      <c r="D559" s="29" t="s">
        <v>948</v>
      </c>
      <c r="E559" s="34" t="n">
        <v>79020457</v>
      </c>
      <c r="F559" s="34" t="n">
        <v>85901</v>
      </c>
      <c r="G559" s="17" t="n">
        <f aca="false">F559/E559</f>
        <v>0.00108707293353163</v>
      </c>
      <c r="H559" s="34" t="n">
        <v>-120213</v>
      </c>
      <c r="I559" s="34" t="n">
        <v>216729</v>
      </c>
      <c r="J559" s="35" t="n">
        <v>0.0413894467055798</v>
      </c>
    </row>
    <row r="560" customFormat="false" ht="15" hidden="false" customHeight="false" outlineLevel="0" collapsed="false">
      <c r="A560" s="28" t="s">
        <v>219</v>
      </c>
      <c r="B560" s="7" t="s">
        <v>64</v>
      </c>
      <c r="C560" s="28" t="s">
        <v>949</v>
      </c>
      <c r="D560" s="28" t="s">
        <v>950</v>
      </c>
      <c r="E560" s="30" t="n">
        <v>79122803</v>
      </c>
      <c r="F560" s="30" t="n">
        <v>69220</v>
      </c>
      <c r="G560" s="10" t="n">
        <f aca="false">F560/E560</f>
        <v>0.00087484261648314</v>
      </c>
      <c r="H560" s="30" t="n">
        <v>102346</v>
      </c>
      <c r="I560" s="30" t="n">
        <v>23488</v>
      </c>
      <c r="J560" s="31" t="n">
        <v>0.0423325635492802</v>
      </c>
    </row>
    <row r="561" customFormat="false" ht="15" hidden="false" customHeight="false" outlineLevel="0" collapsed="false">
      <c r="A561" s="29" t="s">
        <v>219</v>
      </c>
      <c r="B561" s="14" t="s">
        <v>64</v>
      </c>
      <c r="C561" s="29" t="s">
        <v>951</v>
      </c>
      <c r="D561" s="29" t="s">
        <v>952</v>
      </c>
      <c r="E561" s="34" t="n">
        <v>79198631</v>
      </c>
      <c r="F561" s="34" t="n">
        <v>60285</v>
      </c>
      <c r="G561" s="17" t="n">
        <f aca="false">F561/E561</f>
        <v>0.000761187399817555</v>
      </c>
      <c r="H561" s="34" t="n">
        <v>75828</v>
      </c>
      <c r="I561" s="34" t="n">
        <v>-93239</v>
      </c>
      <c r="J561" s="35" t="n">
        <v>0.044426754117012</v>
      </c>
    </row>
    <row r="562" customFormat="false" ht="15" hidden="false" customHeight="false" outlineLevel="0" collapsed="false">
      <c r="A562" s="28" t="s">
        <v>219</v>
      </c>
      <c r="B562" s="7" t="s">
        <v>64</v>
      </c>
      <c r="C562" s="28" t="s">
        <v>953</v>
      </c>
      <c r="D562" s="28" t="s">
        <v>954</v>
      </c>
      <c r="E562" s="30" t="n">
        <v>79213840</v>
      </c>
      <c r="F562" s="30" t="n">
        <v>0</v>
      </c>
      <c r="G562" s="10" t="n">
        <f aca="false">F562/E562</f>
        <v>0</v>
      </c>
      <c r="H562" s="30" t="n">
        <v>93134</v>
      </c>
      <c r="I562" s="30" t="n">
        <v>652266</v>
      </c>
      <c r="J562" s="31" t="n">
        <v>0.0383676514029503</v>
      </c>
    </row>
    <row r="563" customFormat="false" ht="15" hidden="false" customHeight="false" outlineLevel="0" collapsed="false">
      <c r="A563" s="29" t="s">
        <v>221</v>
      </c>
      <c r="B563" s="14" t="s">
        <v>63</v>
      </c>
      <c r="C563" s="29" t="s">
        <v>933</v>
      </c>
      <c r="D563" s="29" t="s">
        <v>934</v>
      </c>
      <c r="E563" s="34" t="n">
        <v>72114441</v>
      </c>
      <c r="F563" s="34" t="n">
        <v>770285</v>
      </c>
      <c r="G563" s="17" t="n">
        <f aca="false">F563/E563</f>
        <v>0.0106814250976445</v>
      </c>
      <c r="H563" s="34" t="n">
        <v>1197791</v>
      </c>
      <c r="I563" s="34" t="n">
        <v>1768971</v>
      </c>
      <c r="J563" s="35" t="n">
        <v>0.0356656163930893</v>
      </c>
    </row>
    <row r="564" customFormat="false" ht="15" hidden="false" customHeight="false" outlineLevel="0" collapsed="false">
      <c r="A564" s="28" t="s">
        <v>221</v>
      </c>
      <c r="B564" s="7" t="s">
        <v>63</v>
      </c>
      <c r="C564" s="28" t="s">
        <v>935</v>
      </c>
      <c r="D564" s="28" t="s">
        <v>936</v>
      </c>
      <c r="E564" s="30" t="n">
        <v>72981105</v>
      </c>
      <c r="F564" s="30" t="n">
        <v>618841</v>
      </c>
      <c r="G564" s="10" t="n">
        <f aca="false">F564/E564</f>
        <v>0.0084794687611266</v>
      </c>
      <c r="H564" s="30" t="n">
        <v>866664</v>
      </c>
      <c r="I564" s="30" t="n">
        <v>973282</v>
      </c>
      <c r="J564" s="31" t="n">
        <v>0.033778440207243</v>
      </c>
    </row>
    <row r="565" customFormat="false" ht="15" hidden="false" customHeight="false" outlineLevel="0" collapsed="false">
      <c r="A565" s="29" t="s">
        <v>221</v>
      </c>
      <c r="B565" s="14" t="s">
        <v>63</v>
      </c>
      <c r="C565" s="29" t="s">
        <v>937</v>
      </c>
      <c r="D565" s="29" t="s">
        <v>938</v>
      </c>
      <c r="E565" s="34" t="n">
        <v>73321897</v>
      </c>
      <c r="F565" s="34" t="n">
        <v>920979</v>
      </c>
      <c r="G565" s="17" t="n">
        <f aca="false">F565/E565</f>
        <v>0.0125607633965062</v>
      </c>
      <c r="H565" s="34" t="n">
        <v>340792</v>
      </c>
      <c r="I565" s="34" t="n">
        <v>565724</v>
      </c>
      <c r="J565" s="35" t="n">
        <v>0.0304137393832207</v>
      </c>
    </row>
    <row r="566" customFormat="false" ht="15" hidden="false" customHeight="false" outlineLevel="0" collapsed="false">
      <c r="A566" s="28" t="s">
        <v>221</v>
      </c>
      <c r="B566" s="7" t="s">
        <v>63</v>
      </c>
      <c r="C566" s="28" t="s">
        <v>939</v>
      </c>
      <c r="D566" s="28" t="s">
        <v>940</v>
      </c>
      <c r="E566" s="30" t="n">
        <v>74042684</v>
      </c>
      <c r="F566" s="30" t="n">
        <v>778870</v>
      </c>
      <c r="G566" s="10" t="n">
        <f aca="false">F566/E566</f>
        <v>0.0105192026804431</v>
      </c>
      <c r="H566" s="30" t="n">
        <v>719619</v>
      </c>
      <c r="I566" s="30" t="n">
        <v>947123</v>
      </c>
      <c r="J566" s="31" t="n">
        <v>0.0270502492785454</v>
      </c>
    </row>
    <row r="567" customFormat="false" ht="15" hidden="false" customHeight="false" outlineLevel="0" collapsed="false">
      <c r="A567" s="29" t="s">
        <v>221</v>
      </c>
      <c r="B567" s="14" t="s">
        <v>63</v>
      </c>
      <c r="C567" s="29" t="s">
        <v>941</v>
      </c>
      <c r="D567" s="29" t="s">
        <v>942</v>
      </c>
      <c r="E567" s="34" t="n">
        <v>74400958</v>
      </c>
      <c r="F567" s="34" t="n">
        <v>892690</v>
      </c>
      <c r="G567" s="17" t="n">
        <f aca="false">F567/E567</f>
        <v>0.0119983670102743</v>
      </c>
      <c r="H567" s="34" t="n">
        <v>358274</v>
      </c>
      <c r="I567" s="34" t="n">
        <v>-282994</v>
      </c>
      <c r="J567" s="35" t="n">
        <v>0.0357201844453812</v>
      </c>
    </row>
    <row r="568" customFormat="false" ht="15" hidden="false" customHeight="false" outlineLevel="0" collapsed="false">
      <c r="A568" s="28" t="s">
        <v>221</v>
      </c>
      <c r="B568" s="7" t="s">
        <v>63</v>
      </c>
      <c r="C568" s="28" t="s">
        <v>943</v>
      </c>
      <c r="D568" s="28" t="s">
        <v>944</v>
      </c>
      <c r="E568" s="30" t="n">
        <v>75468578</v>
      </c>
      <c r="F568" s="30" t="n">
        <v>371749</v>
      </c>
      <c r="G568" s="10" t="n">
        <f aca="false">F568/E568</f>
        <v>0.00492587789318092</v>
      </c>
      <c r="H568" s="30" t="n">
        <v>1067620</v>
      </c>
      <c r="I568" s="30" t="n">
        <v>1201294</v>
      </c>
      <c r="J568" s="31" t="n">
        <v>0.0334436148405075</v>
      </c>
    </row>
    <row r="569" customFormat="false" ht="15" hidden="false" customHeight="false" outlineLevel="0" collapsed="false">
      <c r="A569" s="29" t="s">
        <v>221</v>
      </c>
      <c r="B569" s="14" t="s">
        <v>63</v>
      </c>
      <c r="C569" s="29" t="s">
        <v>945</v>
      </c>
      <c r="D569" s="29" t="s">
        <v>946</v>
      </c>
      <c r="E569" s="34" t="n">
        <v>74622972</v>
      </c>
      <c r="F569" s="34" t="n">
        <v>332349</v>
      </c>
      <c r="G569" s="17" t="n">
        <f aca="false">F569/E569</f>
        <v>0.00445370897315642</v>
      </c>
      <c r="H569" s="34" t="n">
        <v>-845606</v>
      </c>
      <c r="I569" s="34" t="n">
        <v>-182179</v>
      </c>
      <c r="J569" s="35" t="n">
        <v>0.0249359272420406</v>
      </c>
    </row>
    <row r="570" customFormat="false" ht="15" hidden="false" customHeight="false" outlineLevel="0" collapsed="false">
      <c r="A570" s="28" t="s">
        <v>221</v>
      </c>
      <c r="B570" s="7" t="s">
        <v>63</v>
      </c>
      <c r="C570" s="28" t="s">
        <v>947</v>
      </c>
      <c r="D570" s="28" t="s">
        <v>948</v>
      </c>
      <c r="E570" s="30" t="n">
        <v>74900459</v>
      </c>
      <c r="F570" s="30" t="n">
        <v>800980</v>
      </c>
      <c r="G570" s="10" t="n">
        <f aca="false">F570/E570</f>
        <v>0.0106939264551102</v>
      </c>
      <c r="H570" s="30" t="n">
        <v>277487</v>
      </c>
      <c r="I570" s="30" t="n">
        <v>584738</v>
      </c>
      <c r="J570" s="31" t="n">
        <v>0.0207414217293262</v>
      </c>
    </row>
    <row r="571" customFormat="false" ht="15" hidden="false" customHeight="false" outlineLevel="0" collapsed="false">
      <c r="A571" s="29" t="s">
        <v>221</v>
      </c>
      <c r="B571" s="14" t="s">
        <v>63</v>
      </c>
      <c r="C571" s="29" t="s">
        <v>949</v>
      </c>
      <c r="D571" s="29" t="s">
        <v>950</v>
      </c>
      <c r="E571" s="34" t="n">
        <v>75777758</v>
      </c>
      <c r="F571" s="34" t="n">
        <v>417102</v>
      </c>
      <c r="G571" s="17" t="n">
        <f aca="false">F571/E571</f>
        <v>0.00550428002897631</v>
      </c>
      <c r="H571" s="34" t="n">
        <v>877299</v>
      </c>
      <c r="I571" s="34" t="n">
        <v>404350</v>
      </c>
      <c r="J571" s="35" t="n">
        <v>0.0267583932727575</v>
      </c>
    </row>
    <row r="572" customFormat="false" ht="15" hidden="false" customHeight="false" outlineLevel="0" collapsed="false">
      <c r="A572" s="28" t="s">
        <v>221</v>
      </c>
      <c r="B572" s="7" t="s">
        <v>63</v>
      </c>
      <c r="C572" s="28" t="s">
        <v>951</v>
      </c>
      <c r="D572" s="28" t="s">
        <v>952</v>
      </c>
      <c r="E572" s="30" t="n">
        <v>76071933</v>
      </c>
      <c r="F572" s="30" t="n">
        <v>997468</v>
      </c>
      <c r="G572" s="10" t="n">
        <f aca="false">F572/E572</f>
        <v>0.0131121684524567</v>
      </c>
      <c r="H572" s="30" t="n">
        <v>294175</v>
      </c>
      <c r="I572" s="30" t="n">
        <v>492184</v>
      </c>
      <c r="J572" s="31" t="n">
        <v>0.0240519978106022</v>
      </c>
    </row>
    <row r="573" customFormat="false" ht="15" hidden="false" customHeight="false" outlineLevel="0" collapsed="false">
      <c r="A573" s="29" t="s">
        <v>221</v>
      </c>
      <c r="B573" s="14" t="s">
        <v>63</v>
      </c>
      <c r="C573" s="29" t="s">
        <v>953</v>
      </c>
      <c r="D573" s="29" t="s">
        <v>954</v>
      </c>
      <c r="E573" s="34" t="n">
        <v>76749636</v>
      </c>
      <c r="F573" s="34" t="n">
        <v>500988</v>
      </c>
      <c r="G573" s="17" t="n">
        <f aca="false">F573/E573</f>
        <v>0.00652756190270401</v>
      </c>
      <c r="H573" s="34" t="n">
        <v>711420</v>
      </c>
      <c r="I573" s="34" t="n">
        <v>328250</v>
      </c>
      <c r="J573" s="35" t="n">
        <v>0.0286306105554104</v>
      </c>
    </row>
    <row r="574" customFormat="false" ht="15" hidden="false" customHeight="false" outlineLevel="0" collapsed="false">
      <c r="A574" s="28" t="s">
        <v>223</v>
      </c>
      <c r="B574" s="7" t="s">
        <v>61</v>
      </c>
      <c r="C574" s="28" t="s">
        <v>933</v>
      </c>
      <c r="D574" s="28" t="s">
        <v>934</v>
      </c>
      <c r="E574" s="30" t="n">
        <v>75437531</v>
      </c>
      <c r="F574" s="30" t="n">
        <v>195701</v>
      </c>
      <c r="G574" s="10" t="n">
        <f aca="false">F574/E574</f>
        <v>0.00259421268705096</v>
      </c>
      <c r="H574" s="30" t="n">
        <v>41258</v>
      </c>
      <c r="I574" s="30" t="n">
        <v>825872</v>
      </c>
      <c r="J574" s="31" t="n">
        <v>0.0363468416035175</v>
      </c>
    </row>
    <row r="575" customFormat="false" ht="15" hidden="false" customHeight="false" outlineLevel="0" collapsed="false">
      <c r="A575" s="29" t="s">
        <v>223</v>
      </c>
      <c r="B575" s="14" t="s">
        <v>61</v>
      </c>
      <c r="C575" s="29" t="s">
        <v>935</v>
      </c>
      <c r="D575" s="29" t="s">
        <v>936</v>
      </c>
      <c r="E575" s="34" t="n">
        <v>75486215</v>
      </c>
      <c r="F575" s="34" t="n">
        <v>213200</v>
      </c>
      <c r="G575" s="17" t="n">
        <f aca="false">F575/E575</f>
        <v>0.00282435673851179</v>
      </c>
      <c r="H575" s="34" t="n">
        <v>48684</v>
      </c>
      <c r="I575" s="34" t="n">
        <v>-132163</v>
      </c>
      <c r="J575" s="35" t="n">
        <v>0.0387645363807678</v>
      </c>
    </row>
    <row r="576" customFormat="false" ht="15" hidden="false" customHeight="false" outlineLevel="0" collapsed="false">
      <c r="A576" s="28" t="s">
        <v>223</v>
      </c>
      <c r="B576" s="7" t="s">
        <v>61</v>
      </c>
      <c r="C576" s="28" t="s">
        <v>937</v>
      </c>
      <c r="D576" s="28" t="s">
        <v>938</v>
      </c>
      <c r="E576" s="30" t="n">
        <v>75484707</v>
      </c>
      <c r="F576" s="30" t="n">
        <v>295700</v>
      </c>
      <c r="G576" s="10" t="n">
        <f aca="false">F576/E576</f>
        <v>0.00391734977523328</v>
      </c>
      <c r="H576" s="30" t="n">
        <v>-1508</v>
      </c>
      <c r="I576" s="30" t="n">
        <v>104426</v>
      </c>
      <c r="J576" s="31" t="n">
        <v>0.0373880751430988</v>
      </c>
    </row>
    <row r="577" customFormat="false" ht="15" hidden="false" customHeight="false" outlineLevel="0" collapsed="false">
      <c r="A577" s="29" t="s">
        <v>223</v>
      </c>
      <c r="B577" s="14" t="s">
        <v>61</v>
      </c>
      <c r="C577" s="29" t="s">
        <v>939</v>
      </c>
      <c r="D577" s="29" t="s">
        <v>940</v>
      </c>
      <c r="E577" s="34" t="n">
        <v>75802945</v>
      </c>
      <c r="F577" s="34" t="n">
        <v>187092</v>
      </c>
      <c r="G577" s="17" t="n">
        <f aca="false">F577/E577</f>
        <v>0.00246813629734306</v>
      </c>
      <c r="H577" s="34" t="n">
        <v>303238</v>
      </c>
      <c r="I577" s="34" t="n">
        <v>83600</v>
      </c>
      <c r="J577" s="35" t="n">
        <v>0.0401285998523235</v>
      </c>
    </row>
    <row r="578" customFormat="false" ht="15" hidden="false" customHeight="false" outlineLevel="0" collapsed="false">
      <c r="A578" s="28" t="s">
        <v>223</v>
      </c>
      <c r="B578" s="7" t="s">
        <v>61</v>
      </c>
      <c r="C578" s="28" t="s">
        <v>941</v>
      </c>
      <c r="D578" s="28" t="s">
        <v>942</v>
      </c>
      <c r="E578" s="30" t="n">
        <v>75935850</v>
      </c>
      <c r="F578" s="30" t="n">
        <v>271124</v>
      </c>
      <c r="G578" s="10" t="n">
        <f aca="false">F578/E578</f>
        <v>0.00357043478146356</v>
      </c>
      <c r="H578" s="30" t="n">
        <v>125905</v>
      </c>
      <c r="I578" s="30" t="n">
        <v>-85291</v>
      </c>
      <c r="J578" s="31" t="n">
        <v>0.042648658156395</v>
      </c>
    </row>
    <row r="579" customFormat="false" ht="15" hidden="false" customHeight="false" outlineLevel="0" collapsed="false">
      <c r="A579" s="29" t="s">
        <v>223</v>
      </c>
      <c r="B579" s="14" t="s">
        <v>61</v>
      </c>
      <c r="C579" s="29" t="s">
        <v>943</v>
      </c>
      <c r="D579" s="29" t="s">
        <v>944</v>
      </c>
      <c r="E579" s="34" t="n">
        <v>76231451</v>
      </c>
      <c r="F579" s="34" t="n">
        <v>169600</v>
      </c>
      <c r="G579" s="17" t="n">
        <f aca="false">F579/E579</f>
        <v>0.00222480351318513</v>
      </c>
      <c r="H579" s="34" t="n">
        <v>295601</v>
      </c>
      <c r="I579" s="34" t="n">
        <v>315959</v>
      </c>
      <c r="J579" s="35" t="n">
        <v>0.0424064323306084</v>
      </c>
    </row>
    <row r="580" customFormat="false" ht="15" hidden="false" customHeight="false" outlineLevel="0" collapsed="false">
      <c r="A580" s="28" t="s">
        <v>223</v>
      </c>
      <c r="B580" s="7" t="s">
        <v>61</v>
      </c>
      <c r="C580" s="28" t="s">
        <v>945</v>
      </c>
      <c r="D580" s="28" t="s">
        <v>946</v>
      </c>
      <c r="E580" s="30" t="n">
        <v>76266030</v>
      </c>
      <c r="F580" s="30" t="n">
        <v>381061</v>
      </c>
      <c r="G580" s="10" t="n">
        <f aca="false">F580/E580</f>
        <v>0.00499647090585415</v>
      </c>
      <c r="H580" s="30" t="n">
        <v>34579</v>
      </c>
      <c r="I580" s="30" t="n">
        <v>203876</v>
      </c>
      <c r="J580" s="31" t="n">
        <v>0.0401673838496208</v>
      </c>
    </row>
    <row r="581" customFormat="false" ht="15" hidden="false" customHeight="false" outlineLevel="0" collapsed="false">
      <c r="A581" s="29" t="s">
        <v>223</v>
      </c>
      <c r="B581" s="14" t="s">
        <v>61</v>
      </c>
      <c r="C581" s="29" t="s">
        <v>947</v>
      </c>
      <c r="D581" s="29" t="s">
        <v>948</v>
      </c>
      <c r="E581" s="34" t="n">
        <v>76454010</v>
      </c>
      <c r="F581" s="34" t="n">
        <v>282927</v>
      </c>
      <c r="G581" s="17" t="n">
        <f aca="false">F581/E581</f>
        <v>0.00370061688065806</v>
      </c>
      <c r="H581" s="34" t="n">
        <v>187980</v>
      </c>
      <c r="I581" s="34" t="n">
        <v>134894</v>
      </c>
      <c r="J581" s="35" t="n">
        <v>0.0407661162316799</v>
      </c>
    </row>
    <row r="582" customFormat="false" ht="15" hidden="false" customHeight="false" outlineLevel="0" collapsed="false">
      <c r="A582" s="28" t="s">
        <v>223</v>
      </c>
      <c r="B582" s="7" t="s">
        <v>61</v>
      </c>
      <c r="C582" s="28" t="s">
        <v>949</v>
      </c>
      <c r="D582" s="28" t="s">
        <v>950</v>
      </c>
      <c r="E582" s="30" t="n">
        <v>76695456</v>
      </c>
      <c r="F582" s="30" t="n">
        <v>182134</v>
      </c>
      <c r="G582" s="10" t="n">
        <f aca="false">F582/E582</f>
        <v>0.00237476911278812</v>
      </c>
      <c r="H582" s="30" t="n">
        <v>241446</v>
      </c>
      <c r="I582" s="30" t="n">
        <v>-248791</v>
      </c>
      <c r="J582" s="31" t="n">
        <v>0.0470297746360302</v>
      </c>
    </row>
    <row r="583" customFormat="false" ht="15" hidden="false" customHeight="false" outlineLevel="0" collapsed="false">
      <c r="A583" s="29" t="s">
        <v>223</v>
      </c>
      <c r="B583" s="14" t="s">
        <v>61</v>
      </c>
      <c r="C583" s="29" t="s">
        <v>951</v>
      </c>
      <c r="D583" s="29" t="s">
        <v>952</v>
      </c>
      <c r="E583" s="34" t="n">
        <v>76637741</v>
      </c>
      <c r="F583" s="34" t="n">
        <v>130429</v>
      </c>
      <c r="G583" s="17" t="n">
        <f aca="false">F583/E583</f>
        <v>0.00170188993436015</v>
      </c>
      <c r="H583" s="34" t="n">
        <v>-57715</v>
      </c>
      <c r="I583" s="34" t="n">
        <v>231523</v>
      </c>
      <c r="J583" s="35" t="n">
        <v>0.0432942286133766</v>
      </c>
    </row>
    <row r="584" customFormat="false" ht="15" hidden="false" customHeight="false" outlineLevel="0" collapsed="false">
      <c r="A584" s="28" t="s">
        <v>223</v>
      </c>
      <c r="B584" s="7" t="s">
        <v>61</v>
      </c>
      <c r="C584" s="28" t="s">
        <v>953</v>
      </c>
      <c r="D584" s="28" t="s">
        <v>954</v>
      </c>
      <c r="E584" s="30" t="n">
        <v>76644095</v>
      </c>
      <c r="F584" s="30" t="n">
        <v>145474</v>
      </c>
      <c r="G584" s="10" t="n">
        <f aca="false">F584/E584</f>
        <v>0.00189804576595235</v>
      </c>
      <c r="H584" s="30" t="n">
        <v>62133</v>
      </c>
      <c r="I584" s="30" t="n">
        <v>-103699</v>
      </c>
      <c r="J584" s="31" t="n">
        <v>0.0441337190568447</v>
      </c>
    </row>
    <row r="585" customFormat="false" ht="15" hidden="false" customHeight="false" outlineLevel="0" collapsed="false">
      <c r="A585" s="29" t="s">
        <v>226</v>
      </c>
      <c r="B585" s="14" t="s">
        <v>61</v>
      </c>
      <c r="C585" s="29" t="s">
        <v>933</v>
      </c>
      <c r="D585" s="29" t="s">
        <v>934</v>
      </c>
      <c r="E585" s="34" t="n">
        <v>75843071</v>
      </c>
      <c r="F585" s="34" t="n">
        <v>162597</v>
      </c>
      <c r="G585" s="17" t="n">
        <f aca="false">F585/E585</f>
        <v>0.00214386097314018</v>
      </c>
      <c r="H585" s="34" t="n">
        <v>334129</v>
      </c>
      <c r="I585" s="34" t="n">
        <v>725697</v>
      </c>
      <c r="J585" s="35" t="n">
        <v>0.047074094414711</v>
      </c>
    </row>
    <row r="586" customFormat="false" ht="15" hidden="false" customHeight="false" outlineLevel="0" collapsed="false">
      <c r="A586" s="28" t="s">
        <v>226</v>
      </c>
      <c r="B586" s="7" t="s">
        <v>61</v>
      </c>
      <c r="C586" s="28" t="s">
        <v>935</v>
      </c>
      <c r="D586" s="28" t="s">
        <v>936</v>
      </c>
      <c r="E586" s="30" t="n">
        <v>75970695</v>
      </c>
      <c r="F586" s="30" t="n">
        <v>87595</v>
      </c>
      <c r="G586" s="10" t="n">
        <f aca="false">F586/E586</f>
        <v>0.00115301038117395</v>
      </c>
      <c r="H586" s="30" t="n">
        <v>127624</v>
      </c>
      <c r="I586" s="30" t="n">
        <v>363291</v>
      </c>
      <c r="J586" s="31" t="n">
        <v>0.0437482893466949</v>
      </c>
    </row>
    <row r="587" customFormat="false" ht="15" hidden="false" customHeight="false" outlineLevel="0" collapsed="false">
      <c r="A587" s="29" t="s">
        <v>226</v>
      </c>
      <c r="B587" s="14" t="s">
        <v>61</v>
      </c>
      <c r="C587" s="29" t="s">
        <v>937</v>
      </c>
      <c r="D587" s="29" t="s">
        <v>938</v>
      </c>
      <c r="E587" s="34" t="n">
        <v>75749691</v>
      </c>
      <c r="F587" s="34" t="n">
        <v>150678</v>
      </c>
      <c r="G587" s="17" t="n">
        <f aca="false">F587/E587</f>
        <v>0.00198915662903496</v>
      </c>
      <c r="H587" s="34" t="n">
        <v>-221004</v>
      </c>
      <c r="I587" s="34" t="n">
        <v>444522</v>
      </c>
      <c r="J587" s="35" t="n">
        <v>0.0352351404726505</v>
      </c>
    </row>
    <row r="588" customFormat="false" ht="15" hidden="false" customHeight="false" outlineLevel="0" collapsed="false">
      <c r="A588" s="28" t="s">
        <v>226</v>
      </c>
      <c r="B588" s="7" t="s">
        <v>61</v>
      </c>
      <c r="C588" s="28" t="s">
        <v>939</v>
      </c>
      <c r="D588" s="28" t="s">
        <v>940</v>
      </c>
      <c r="E588" s="30" t="n">
        <v>75921978</v>
      </c>
      <c r="F588" s="30" t="n">
        <v>182416</v>
      </c>
      <c r="G588" s="10" t="n">
        <f aca="false">F588/E588</f>
        <v>0.00240267712730035</v>
      </c>
      <c r="H588" s="30" t="n">
        <v>172287</v>
      </c>
      <c r="I588" s="30" t="n">
        <v>-9800</v>
      </c>
      <c r="J588" s="31" t="n">
        <v>0.0375742837786674</v>
      </c>
    </row>
    <row r="589" customFormat="false" ht="15" hidden="false" customHeight="false" outlineLevel="0" collapsed="false">
      <c r="A589" s="29" t="s">
        <v>226</v>
      </c>
      <c r="B589" s="14" t="s">
        <v>61</v>
      </c>
      <c r="C589" s="29" t="s">
        <v>941</v>
      </c>
      <c r="D589" s="29" t="s">
        <v>942</v>
      </c>
      <c r="E589" s="34" t="n">
        <v>75931354</v>
      </c>
      <c r="F589" s="34" t="n">
        <v>108722</v>
      </c>
      <c r="G589" s="17" t="n">
        <f aca="false">F589/E589</f>
        <v>0.00143184592757295</v>
      </c>
      <c r="H589" s="34" t="n">
        <v>9376</v>
      </c>
      <c r="I589" s="34" t="n">
        <v>-1220784</v>
      </c>
      <c r="J589" s="35" t="n">
        <v>0.0537705942988396</v>
      </c>
    </row>
    <row r="590" customFormat="false" ht="15" hidden="false" customHeight="false" outlineLevel="0" collapsed="false">
      <c r="A590" s="28" t="s">
        <v>226</v>
      </c>
      <c r="B590" s="7" t="s">
        <v>61</v>
      </c>
      <c r="C590" s="28" t="s">
        <v>943</v>
      </c>
      <c r="D590" s="28" t="s">
        <v>944</v>
      </c>
      <c r="E590" s="30" t="n">
        <v>75836045</v>
      </c>
      <c r="F590" s="30" t="n">
        <v>118985</v>
      </c>
      <c r="G590" s="10" t="n">
        <f aca="false">F590/E590</f>
        <v>0.00156897686317898</v>
      </c>
      <c r="H590" s="30" t="n">
        <v>-111031</v>
      </c>
      <c r="I590" s="30" t="n">
        <v>534271</v>
      </c>
      <c r="J590" s="31" t="n">
        <v>0.045269463211298</v>
      </c>
    </row>
    <row r="591" customFormat="false" ht="15" hidden="false" customHeight="false" outlineLevel="0" collapsed="false">
      <c r="A591" s="29" t="s">
        <v>226</v>
      </c>
      <c r="B591" s="14" t="s">
        <v>61</v>
      </c>
      <c r="C591" s="29" t="s">
        <v>945</v>
      </c>
      <c r="D591" s="29" t="s">
        <v>946</v>
      </c>
      <c r="E591" s="34" t="n">
        <v>75741183</v>
      </c>
      <c r="F591" s="34" t="n">
        <v>149418</v>
      </c>
      <c r="G591" s="17" t="n">
        <f aca="false">F591/E591</f>
        <v>0.00197274447112874</v>
      </c>
      <c r="H591" s="34" t="n">
        <v>-94862</v>
      </c>
      <c r="I591" s="34" t="n">
        <v>-99325</v>
      </c>
      <c r="J591" s="35" t="n">
        <v>0.0453930050134659</v>
      </c>
    </row>
    <row r="592" customFormat="false" ht="15" hidden="false" customHeight="false" outlineLevel="0" collapsed="false">
      <c r="A592" s="28" t="s">
        <v>226</v>
      </c>
      <c r="B592" s="7" t="s">
        <v>61</v>
      </c>
      <c r="C592" s="28" t="s">
        <v>947</v>
      </c>
      <c r="D592" s="28" t="s">
        <v>948</v>
      </c>
      <c r="E592" s="30" t="n">
        <v>75879975</v>
      </c>
      <c r="F592" s="30" t="n">
        <v>60731</v>
      </c>
      <c r="G592" s="10" t="n">
        <f aca="false">F592/E592</f>
        <v>0.000800356088678205</v>
      </c>
      <c r="H592" s="30" t="n">
        <v>138792</v>
      </c>
      <c r="I592" s="30" t="n">
        <v>385997</v>
      </c>
      <c r="J592" s="31" t="n">
        <v>0.0420521348714828</v>
      </c>
    </row>
    <row r="593" customFormat="false" ht="15" hidden="false" customHeight="false" outlineLevel="0" collapsed="false">
      <c r="A593" s="29" t="s">
        <v>226</v>
      </c>
      <c r="B593" s="14" t="s">
        <v>61</v>
      </c>
      <c r="C593" s="29" t="s">
        <v>949</v>
      </c>
      <c r="D593" s="29" t="s">
        <v>950</v>
      </c>
      <c r="E593" s="34" t="n">
        <v>75926708</v>
      </c>
      <c r="F593" s="34" t="n">
        <v>23588</v>
      </c>
      <c r="G593" s="17" t="n">
        <f aca="false">F593/E593</f>
        <v>0.000310668019480049</v>
      </c>
      <c r="H593" s="34" t="n">
        <v>46733</v>
      </c>
      <c r="I593" s="34" t="n">
        <v>-454617</v>
      </c>
      <c r="J593" s="35" t="n">
        <v>0.0486293323338032</v>
      </c>
    </row>
    <row r="594" customFormat="false" ht="15" hidden="false" customHeight="false" outlineLevel="0" collapsed="false">
      <c r="A594" s="28" t="s">
        <v>226</v>
      </c>
      <c r="B594" s="7" t="s">
        <v>61</v>
      </c>
      <c r="C594" s="28" t="s">
        <v>951</v>
      </c>
      <c r="D594" s="28" t="s">
        <v>952</v>
      </c>
      <c r="E594" s="30" t="n">
        <v>75964686</v>
      </c>
      <c r="F594" s="30" t="n">
        <v>20760</v>
      </c>
      <c r="G594" s="10" t="n">
        <f aca="false">F594/E594</f>
        <v>0.000273284878713248</v>
      </c>
      <c r="H594" s="30" t="n">
        <v>37978</v>
      </c>
      <c r="I594" s="30" t="n">
        <v>-1111494</v>
      </c>
      <c r="J594" s="31" t="n">
        <v>0.0637366846203804</v>
      </c>
    </row>
    <row r="595" customFormat="false" ht="15" hidden="false" customHeight="false" outlineLevel="0" collapsed="false">
      <c r="A595" s="29" t="s">
        <v>226</v>
      </c>
      <c r="B595" s="14" t="s">
        <v>61</v>
      </c>
      <c r="C595" s="29" t="s">
        <v>953</v>
      </c>
      <c r="D595" s="29" t="s">
        <v>954</v>
      </c>
      <c r="E595" s="34" t="n">
        <v>75985446</v>
      </c>
      <c r="F595" s="34" t="n">
        <v>4250</v>
      </c>
      <c r="G595" s="17" t="n">
        <f aca="false">F595/E595</f>
        <v>5.59317635643015E-005</v>
      </c>
      <c r="H595" s="34" t="n">
        <v>63040</v>
      </c>
      <c r="I595" s="34" t="n">
        <v>-814965</v>
      </c>
      <c r="J595" s="35" t="n">
        <v>0.0660461857914925</v>
      </c>
    </row>
    <row r="596" customFormat="false" ht="15" hidden="false" customHeight="false" outlineLevel="0" collapsed="false">
      <c r="A596" s="28" t="s">
        <v>228</v>
      </c>
      <c r="B596" s="7" t="s">
        <v>64</v>
      </c>
      <c r="C596" s="28" t="s">
        <v>933</v>
      </c>
      <c r="D596" s="28" t="s">
        <v>934</v>
      </c>
      <c r="E596" s="30" t="n">
        <v>75510317</v>
      </c>
      <c r="F596" s="30" t="n">
        <v>745124</v>
      </c>
      <c r="G596" s="10" t="n">
        <f aca="false">F596/E596</f>
        <v>0.00986784362195169</v>
      </c>
      <c r="H596" s="30" t="n">
        <v>15261</v>
      </c>
      <c r="I596" s="30" t="n">
        <v>-56320</v>
      </c>
      <c r="J596" s="31" t="n">
        <v>0.0232495907694101</v>
      </c>
    </row>
    <row r="597" customFormat="false" ht="15" hidden="false" customHeight="false" outlineLevel="0" collapsed="false">
      <c r="A597" s="29" t="s">
        <v>228</v>
      </c>
      <c r="B597" s="14" t="s">
        <v>64</v>
      </c>
      <c r="C597" s="29" t="s">
        <v>935</v>
      </c>
      <c r="D597" s="29" t="s">
        <v>936</v>
      </c>
      <c r="E597" s="34" t="n">
        <v>75904726</v>
      </c>
      <c r="F597" s="34" t="n">
        <v>622332</v>
      </c>
      <c r="G597" s="17" t="n">
        <f aca="false">F597/E597</f>
        <v>0.00819885707775297</v>
      </c>
      <c r="H597" s="34" t="n">
        <v>394409</v>
      </c>
      <c r="I597" s="34" t="n">
        <v>290505</v>
      </c>
      <c r="J597" s="35" t="n">
        <v>0.0244976580142975</v>
      </c>
    </row>
    <row r="598" customFormat="false" ht="15" hidden="false" customHeight="false" outlineLevel="0" collapsed="false">
      <c r="A598" s="28" t="s">
        <v>228</v>
      </c>
      <c r="B598" s="7" t="s">
        <v>64</v>
      </c>
      <c r="C598" s="28" t="s">
        <v>937</v>
      </c>
      <c r="D598" s="28" t="s">
        <v>938</v>
      </c>
      <c r="E598" s="30" t="n">
        <v>75611378</v>
      </c>
      <c r="F598" s="30" t="n">
        <v>455239</v>
      </c>
      <c r="G598" s="10" t="n">
        <f aca="false">F598/E598</f>
        <v>0.00602077375180228</v>
      </c>
      <c r="H598" s="30" t="n">
        <v>-293348</v>
      </c>
      <c r="I598" s="30" t="n">
        <v>-832329</v>
      </c>
      <c r="J598" s="31" t="n">
        <v>0.031721007078886</v>
      </c>
    </row>
    <row r="599" customFormat="false" ht="15" hidden="false" customHeight="false" outlineLevel="0" collapsed="false">
      <c r="A599" s="29" t="s">
        <v>228</v>
      </c>
      <c r="B599" s="14" t="s">
        <v>64</v>
      </c>
      <c r="C599" s="29" t="s">
        <v>939</v>
      </c>
      <c r="D599" s="29" t="s">
        <v>940</v>
      </c>
      <c r="E599" s="34" t="n">
        <v>75219593</v>
      </c>
      <c r="F599" s="34" t="n">
        <v>120868</v>
      </c>
      <c r="G599" s="17" t="n">
        <f aca="false">F599/E599</f>
        <v>0.00160686857212854</v>
      </c>
      <c r="H599" s="34" t="n">
        <v>-391785</v>
      </c>
      <c r="I599" s="34" t="n">
        <v>-232518</v>
      </c>
      <c r="J599" s="35" t="n">
        <v>0.0291996262967587</v>
      </c>
    </row>
    <row r="600" customFormat="false" ht="15" hidden="false" customHeight="false" outlineLevel="0" collapsed="false">
      <c r="A600" s="28" t="s">
        <v>228</v>
      </c>
      <c r="B600" s="7" t="s">
        <v>64</v>
      </c>
      <c r="C600" s="28" t="s">
        <v>941</v>
      </c>
      <c r="D600" s="28" t="s">
        <v>942</v>
      </c>
      <c r="E600" s="30" t="n">
        <v>75267556</v>
      </c>
      <c r="F600" s="30" t="n">
        <v>269267</v>
      </c>
      <c r="G600" s="10" t="n">
        <f aca="false">F600/E600</f>
        <v>0.00357746437256446</v>
      </c>
      <c r="H600" s="30" t="n">
        <v>47963</v>
      </c>
      <c r="I600" s="30" t="n">
        <v>-1181058</v>
      </c>
      <c r="J600" s="31" t="n">
        <v>0.0455097146332264</v>
      </c>
    </row>
    <row r="601" customFormat="false" ht="15" hidden="false" customHeight="false" outlineLevel="0" collapsed="false">
      <c r="A601" s="29" t="s">
        <v>228</v>
      </c>
      <c r="B601" s="14" t="s">
        <v>64</v>
      </c>
      <c r="C601" s="29" t="s">
        <v>943</v>
      </c>
      <c r="D601" s="29" t="s">
        <v>944</v>
      </c>
      <c r="E601" s="34" t="n">
        <v>75136415</v>
      </c>
      <c r="F601" s="34" t="n">
        <v>93585</v>
      </c>
      <c r="G601" s="17" t="n">
        <f aca="false">F601/E601</f>
        <v>0.00124553453874529</v>
      </c>
      <c r="H601" s="34" t="n">
        <v>-131141</v>
      </c>
      <c r="I601" s="34" t="n">
        <v>-197423</v>
      </c>
      <c r="J601" s="35" t="n">
        <v>0.0465087406337261</v>
      </c>
    </row>
    <row r="602" customFormat="false" ht="15" hidden="false" customHeight="false" outlineLevel="0" collapsed="false">
      <c r="A602" s="28" t="s">
        <v>228</v>
      </c>
      <c r="B602" s="7" t="s">
        <v>64</v>
      </c>
      <c r="C602" s="28" t="s">
        <v>945</v>
      </c>
      <c r="D602" s="28" t="s">
        <v>946</v>
      </c>
      <c r="E602" s="30" t="n">
        <v>75205047</v>
      </c>
      <c r="F602" s="30" t="n">
        <v>43028</v>
      </c>
      <c r="G602" s="10" t="n">
        <f aca="false">F602/E602</f>
        <v>0.000572142452088355</v>
      </c>
      <c r="H602" s="30" t="n">
        <v>68632</v>
      </c>
      <c r="I602" s="30" t="n">
        <v>173547</v>
      </c>
      <c r="J602" s="31" t="n">
        <v>0.0450712442398071</v>
      </c>
    </row>
    <row r="603" customFormat="false" ht="15" hidden="false" customHeight="false" outlineLevel="0" collapsed="false">
      <c r="A603" s="29" t="s">
        <v>228</v>
      </c>
      <c r="B603" s="14" t="s">
        <v>64</v>
      </c>
      <c r="C603" s="29" t="s">
        <v>947</v>
      </c>
      <c r="D603" s="29" t="s">
        <v>948</v>
      </c>
      <c r="E603" s="34" t="n">
        <v>75065298</v>
      </c>
      <c r="F603" s="34" t="n">
        <v>142292</v>
      </c>
      <c r="G603" s="17" t="n">
        <f aca="false">F603/E603</f>
        <v>0.00189557630211499</v>
      </c>
      <c r="H603" s="34" t="n">
        <v>-139749</v>
      </c>
      <c r="I603" s="34" t="n">
        <v>-738720</v>
      </c>
      <c r="J603" s="35" t="n">
        <v>0.053309440612793</v>
      </c>
    </row>
    <row r="604" customFormat="false" ht="15" hidden="false" customHeight="false" outlineLevel="0" collapsed="false">
      <c r="A604" s="28" t="s">
        <v>228</v>
      </c>
      <c r="B604" s="7" t="s">
        <v>64</v>
      </c>
      <c r="C604" s="28" t="s">
        <v>949</v>
      </c>
      <c r="D604" s="28" t="s">
        <v>950</v>
      </c>
      <c r="E604" s="30" t="n">
        <v>75042869</v>
      </c>
      <c r="F604" s="30" t="n">
        <v>213747</v>
      </c>
      <c r="G604" s="10" t="n">
        <f aca="false">F604/E604</f>
        <v>0.00284833193144574</v>
      </c>
      <c r="H604" s="30" t="n">
        <v>-22429</v>
      </c>
      <c r="I604" s="30" t="n">
        <v>-418506</v>
      </c>
      <c r="J604" s="31" t="n">
        <v>0.0586033836007118</v>
      </c>
    </row>
    <row r="605" customFormat="false" ht="15" hidden="false" customHeight="false" outlineLevel="0" collapsed="false">
      <c r="A605" s="29" t="s">
        <v>228</v>
      </c>
      <c r="B605" s="14" t="s">
        <v>64</v>
      </c>
      <c r="C605" s="29" t="s">
        <v>951</v>
      </c>
      <c r="D605" s="29" t="s">
        <v>952</v>
      </c>
      <c r="E605" s="34" t="n">
        <v>75138436</v>
      </c>
      <c r="F605" s="34" t="n">
        <v>188478</v>
      </c>
      <c r="G605" s="17" t="n">
        <f aca="false">F605/E605</f>
        <v>0.00250840994348086</v>
      </c>
      <c r="H605" s="34" t="n">
        <v>95567</v>
      </c>
      <c r="I605" s="34" t="n">
        <v>230922</v>
      </c>
      <c r="J605" s="35" t="n">
        <v>0.0567274391651154</v>
      </c>
    </row>
    <row r="606" customFormat="false" ht="15" hidden="false" customHeight="false" outlineLevel="0" collapsed="false">
      <c r="A606" s="28" t="s">
        <v>228</v>
      </c>
      <c r="B606" s="7" t="s">
        <v>64</v>
      </c>
      <c r="C606" s="28" t="s">
        <v>953</v>
      </c>
      <c r="D606" s="28" t="s">
        <v>954</v>
      </c>
      <c r="E606" s="30" t="n">
        <v>75204440</v>
      </c>
      <c r="F606" s="30" t="n">
        <v>113348</v>
      </c>
      <c r="G606" s="10" t="n">
        <f aca="false">F606/E606</f>
        <v>0.00150719824520999</v>
      </c>
      <c r="H606" s="30" t="n">
        <v>48681</v>
      </c>
      <c r="I606" s="30" t="n">
        <v>450499</v>
      </c>
      <c r="J606" s="31" t="n">
        <v>0.0525292530655861</v>
      </c>
    </row>
    <row r="607" customFormat="false" ht="15" hidden="false" customHeight="false" outlineLevel="0" collapsed="false">
      <c r="A607" s="29" t="s">
        <v>230</v>
      </c>
      <c r="B607" s="14" t="s">
        <v>61</v>
      </c>
      <c r="C607" s="29" t="s">
        <v>933</v>
      </c>
      <c r="D607" s="29" t="s">
        <v>934</v>
      </c>
      <c r="E607" s="34" t="n">
        <v>73111223</v>
      </c>
      <c r="F607" s="34" t="n">
        <v>316039</v>
      </c>
      <c r="G607" s="17" t="n">
        <f aca="false">F607/E607</f>
        <v>0.00432271526903606</v>
      </c>
      <c r="H607" s="34" t="n">
        <v>396640</v>
      </c>
      <c r="I607" s="34" t="n">
        <v>1747468</v>
      </c>
      <c r="J607" s="35" t="n">
        <v>0.0405622534453869</v>
      </c>
    </row>
    <row r="608" customFormat="false" ht="15" hidden="false" customHeight="false" outlineLevel="0" collapsed="false">
      <c r="A608" s="28" t="s">
        <v>230</v>
      </c>
      <c r="B608" s="7" t="s">
        <v>61</v>
      </c>
      <c r="C608" s="28" t="s">
        <v>935</v>
      </c>
      <c r="D608" s="28" t="s">
        <v>936</v>
      </c>
      <c r="E608" s="30" t="n">
        <v>73355000</v>
      </c>
      <c r="F608" s="30" t="n">
        <v>133464</v>
      </c>
      <c r="G608" s="10" t="n">
        <f aca="false">F608/E608</f>
        <v>0.00181942607865858</v>
      </c>
      <c r="H608" s="30" t="n">
        <v>243777</v>
      </c>
      <c r="I608" s="30" t="n">
        <v>757019</v>
      </c>
      <c r="J608" s="31" t="n">
        <v>0.0332305356860161</v>
      </c>
    </row>
    <row r="609" customFormat="false" ht="15" hidden="false" customHeight="false" outlineLevel="0" collapsed="false">
      <c r="A609" s="29" t="s">
        <v>230</v>
      </c>
      <c r="B609" s="14" t="s">
        <v>61</v>
      </c>
      <c r="C609" s="29" t="s">
        <v>937</v>
      </c>
      <c r="D609" s="29" t="s">
        <v>938</v>
      </c>
      <c r="E609" s="34" t="n">
        <v>73505962</v>
      </c>
      <c r="F609" s="34" t="n">
        <v>155191</v>
      </c>
      <c r="G609" s="17" t="n">
        <f aca="false">F609/E609</f>
        <v>0.00211127091976567</v>
      </c>
      <c r="H609" s="34" t="n">
        <v>150962</v>
      </c>
      <c r="I609" s="34" t="n">
        <v>-291257</v>
      </c>
      <c r="J609" s="35" t="n">
        <v>0.039488673210144</v>
      </c>
    </row>
    <row r="610" customFormat="false" ht="15" hidden="false" customHeight="false" outlineLevel="0" collapsed="false">
      <c r="A610" s="28" t="s">
        <v>230</v>
      </c>
      <c r="B610" s="7" t="s">
        <v>61</v>
      </c>
      <c r="C610" s="28" t="s">
        <v>939</v>
      </c>
      <c r="D610" s="28" t="s">
        <v>940</v>
      </c>
      <c r="E610" s="30" t="n">
        <v>73650916</v>
      </c>
      <c r="F610" s="30" t="n">
        <v>92116</v>
      </c>
      <c r="G610" s="10" t="n">
        <f aca="false">F610/E610</f>
        <v>0.00125071085334499</v>
      </c>
      <c r="H610" s="30" t="n">
        <v>144954</v>
      </c>
      <c r="I610" s="30" t="n">
        <v>45795</v>
      </c>
      <c r="J610" s="31" t="n">
        <v>0.0409182161092758</v>
      </c>
    </row>
    <row r="611" customFormat="false" ht="15" hidden="false" customHeight="false" outlineLevel="0" collapsed="false">
      <c r="A611" s="29" t="s">
        <v>230</v>
      </c>
      <c r="B611" s="14" t="s">
        <v>61</v>
      </c>
      <c r="C611" s="29" t="s">
        <v>941</v>
      </c>
      <c r="D611" s="29" t="s">
        <v>942</v>
      </c>
      <c r="E611" s="34" t="n">
        <v>73775904</v>
      </c>
      <c r="F611" s="34" t="n">
        <v>118507</v>
      </c>
      <c r="G611" s="17" t="n">
        <f aca="false">F611/E611</f>
        <v>0.00160631037472614</v>
      </c>
      <c r="H611" s="34" t="n">
        <v>112578</v>
      </c>
      <c r="I611" s="34" t="n">
        <v>-262349</v>
      </c>
      <c r="J611" s="35" t="n">
        <v>0.0459308624267578</v>
      </c>
    </row>
    <row r="612" customFormat="false" ht="15" hidden="false" customHeight="false" outlineLevel="0" collapsed="false">
      <c r="A612" s="28" t="s">
        <v>230</v>
      </c>
      <c r="B612" s="7" t="s">
        <v>61</v>
      </c>
      <c r="C612" s="28" t="s">
        <v>943</v>
      </c>
      <c r="D612" s="28" t="s">
        <v>944</v>
      </c>
      <c r="E612" s="30" t="n">
        <v>73784331</v>
      </c>
      <c r="F612" s="30" t="n">
        <v>152251</v>
      </c>
      <c r="G612" s="10" t="n">
        <f aca="false">F612/E612</f>
        <v>0.00206345978795959</v>
      </c>
      <c r="H612" s="30" t="n">
        <v>8427</v>
      </c>
      <c r="I612" s="30" t="n">
        <v>194001</v>
      </c>
      <c r="J612" s="31" t="n">
        <v>0.0434278398752213</v>
      </c>
    </row>
    <row r="613" customFormat="false" ht="15" hidden="false" customHeight="false" outlineLevel="0" collapsed="false">
      <c r="A613" s="29" t="s">
        <v>230</v>
      </c>
      <c r="B613" s="14" t="s">
        <v>61</v>
      </c>
      <c r="C613" s="29" t="s">
        <v>945</v>
      </c>
      <c r="D613" s="29" t="s">
        <v>946</v>
      </c>
      <c r="E613" s="34" t="n">
        <v>73632715</v>
      </c>
      <c r="F613" s="34" t="n">
        <v>195515</v>
      </c>
      <c r="G613" s="17" t="n">
        <f aca="false">F613/E613</f>
        <v>0.00265527354247361</v>
      </c>
      <c r="H613" s="34" t="n">
        <v>-151616</v>
      </c>
      <c r="I613" s="34" t="n">
        <v>-515127</v>
      </c>
      <c r="J613" s="35" t="n">
        <v>0.0484540723264217</v>
      </c>
    </row>
    <row r="614" customFormat="false" ht="15" hidden="false" customHeight="false" outlineLevel="0" collapsed="false">
      <c r="A614" s="28" t="s">
        <v>230</v>
      </c>
      <c r="B614" s="7" t="s">
        <v>61</v>
      </c>
      <c r="C614" s="28" t="s">
        <v>947</v>
      </c>
      <c r="D614" s="28" t="s">
        <v>948</v>
      </c>
      <c r="E614" s="30" t="n">
        <v>73666614</v>
      </c>
      <c r="F614" s="30" t="n">
        <v>88330</v>
      </c>
      <c r="G614" s="10" t="n">
        <f aca="false">F614/E614</f>
        <v>0.00119905063099547</v>
      </c>
      <c r="H614" s="30" t="n">
        <v>33899</v>
      </c>
      <c r="I614" s="30" t="n">
        <v>581326</v>
      </c>
      <c r="J614" s="31" t="n">
        <v>0.041000634431839</v>
      </c>
    </row>
    <row r="615" customFormat="false" ht="15" hidden="false" customHeight="false" outlineLevel="0" collapsed="false">
      <c r="A615" s="29" t="s">
        <v>230</v>
      </c>
      <c r="B615" s="14" t="s">
        <v>61</v>
      </c>
      <c r="C615" s="29" t="s">
        <v>949</v>
      </c>
      <c r="D615" s="29" t="s">
        <v>950</v>
      </c>
      <c r="E615" s="34" t="n">
        <v>73712946</v>
      </c>
      <c r="F615" s="34" t="n">
        <v>17492</v>
      </c>
      <c r="G615" s="17" t="n">
        <f aca="false">F615/E615</f>
        <v>0.000237298886412707</v>
      </c>
      <c r="H615" s="34" t="n">
        <v>46332</v>
      </c>
      <c r="I615" s="34" t="n">
        <v>-383806</v>
      </c>
      <c r="J615" s="35" t="n">
        <v>0.0468101762235165</v>
      </c>
    </row>
    <row r="616" customFormat="false" ht="15" hidden="false" customHeight="false" outlineLevel="0" collapsed="false">
      <c r="A616" s="28" t="s">
        <v>230</v>
      </c>
      <c r="B616" s="7" t="s">
        <v>61</v>
      </c>
      <c r="C616" s="28" t="s">
        <v>951</v>
      </c>
      <c r="D616" s="28" t="s">
        <v>952</v>
      </c>
      <c r="E616" s="30" t="n">
        <v>73739468</v>
      </c>
      <c r="F616" s="30" t="n">
        <v>33736</v>
      </c>
      <c r="G616" s="10" t="n">
        <f aca="false">F616/E616</f>
        <v>0.000457502622611815</v>
      </c>
      <c r="H616" s="30" t="n">
        <v>26522</v>
      </c>
      <c r="I616" s="30" t="n">
        <v>-25768</v>
      </c>
      <c r="J616" s="31" t="n">
        <v>0.0475024580955505</v>
      </c>
    </row>
    <row r="617" customFormat="false" ht="15" hidden="false" customHeight="false" outlineLevel="0" collapsed="false">
      <c r="A617" s="29" t="s">
        <v>230</v>
      </c>
      <c r="B617" s="14" t="s">
        <v>61</v>
      </c>
      <c r="C617" s="29" t="s">
        <v>953</v>
      </c>
      <c r="D617" s="29" t="s">
        <v>954</v>
      </c>
      <c r="E617" s="34" t="n">
        <v>73746563</v>
      </c>
      <c r="F617" s="34" t="n">
        <v>21761</v>
      </c>
      <c r="G617" s="17" t="n">
        <f aca="false">F617/E617</f>
        <v>0.000295078158422108</v>
      </c>
      <c r="H617" s="34" t="n">
        <v>48627</v>
      </c>
      <c r="I617" s="34" t="n">
        <v>153565</v>
      </c>
      <c r="J617" s="35" t="n">
        <v>0.0458280742168427</v>
      </c>
    </row>
    <row r="618" customFormat="false" ht="15" hidden="false" customHeight="false" outlineLevel="0" collapsed="false">
      <c r="A618" s="28" t="s">
        <v>232</v>
      </c>
      <c r="B618" s="7" t="s">
        <v>63</v>
      </c>
      <c r="C618" s="28" t="s">
        <v>933</v>
      </c>
      <c r="D618" s="28" t="s">
        <v>934</v>
      </c>
      <c r="E618" s="30" t="n">
        <v>69857169</v>
      </c>
      <c r="F618" s="30" t="n">
        <v>293236</v>
      </c>
      <c r="G618" s="10" t="n">
        <f aca="false">F618/E618</f>
        <v>0.00419765078083826</v>
      </c>
      <c r="H618" s="30" t="n">
        <v>538862</v>
      </c>
      <c r="I618" s="30" t="n">
        <v>842675</v>
      </c>
      <c r="J618" s="31" t="n">
        <v>0.0391644984483719</v>
      </c>
    </row>
    <row r="619" customFormat="false" ht="15" hidden="false" customHeight="false" outlineLevel="0" collapsed="false">
      <c r="A619" s="29" t="s">
        <v>232</v>
      </c>
      <c r="B619" s="14" t="s">
        <v>63</v>
      </c>
      <c r="C619" s="29" t="s">
        <v>935</v>
      </c>
      <c r="D619" s="29" t="s">
        <v>936</v>
      </c>
      <c r="E619" s="34" t="n">
        <v>70272019</v>
      </c>
      <c r="F619" s="34" t="n">
        <v>541582</v>
      </c>
      <c r="G619" s="17" t="n">
        <f aca="false">F619/E619</f>
        <v>0.00770693666849105</v>
      </c>
      <c r="H619" s="34" t="n">
        <v>410850</v>
      </c>
      <c r="I619" s="34" t="n">
        <v>310472</v>
      </c>
      <c r="J619" s="35" t="n">
        <v>0.0403617136180401</v>
      </c>
    </row>
    <row r="620" customFormat="false" ht="15" hidden="false" customHeight="false" outlineLevel="0" collapsed="false">
      <c r="A620" s="28" t="s">
        <v>232</v>
      </c>
      <c r="B620" s="7" t="s">
        <v>63</v>
      </c>
      <c r="C620" s="28" t="s">
        <v>937</v>
      </c>
      <c r="D620" s="28" t="s">
        <v>938</v>
      </c>
      <c r="E620" s="30" t="n">
        <v>70648308</v>
      </c>
      <c r="F620" s="30" t="n">
        <v>314363</v>
      </c>
      <c r="G620" s="10" t="n">
        <f aca="false">F620/E620</f>
        <v>0.00444968901449133</v>
      </c>
      <c r="H620" s="30" t="n">
        <v>367263</v>
      </c>
      <c r="I620" s="30" t="n">
        <v>-69351</v>
      </c>
      <c r="J620" s="31" t="n">
        <v>0.0463268421590328</v>
      </c>
    </row>
    <row r="621" customFormat="false" ht="15" hidden="false" customHeight="false" outlineLevel="0" collapsed="false">
      <c r="A621" s="29" t="s">
        <v>232</v>
      </c>
      <c r="B621" s="14" t="s">
        <v>63</v>
      </c>
      <c r="C621" s="29" t="s">
        <v>939</v>
      </c>
      <c r="D621" s="29" t="s">
        <v>940</v>
      </c>
      <c r="E621" s="34" t="n">
        <v>71007365</v>
      </c>
      <c r="F621" s="34" t="n">
        <v>151302</v>
      </c>
      <c r="G621" s="17" t="n">
        <f aca="false">F621/E621</f>
        <v>0.00213079305224183</v>
      </c>
      <c r="H621" s="34" t="n">
        <v>356452</v>
      </c>
      <c r="I621" s="34" t="n">
        <v>791450</v>
      </c>
      <c r="J621" s="35" t="n">
        <v>0.0399816147983074</v>
      </c>
    </row>
    <row r="622" customFormat="false" ht="15" hidden="false" customHeight="false" outlineLevel="0" collapsed="false">
      <c r="A622" s="28" t="s">
        <v>232</v>
      </c>
      <c r="B622" s="7" t="s">
        <v>63</v>
      </c>
      <c r="C622" s="28" t="s">
        <v>941</v>
      </c>
      <c r="D622" s="28" t="s">
        <v>942</v>
      </c>
      <c r="E622" s="30" t="n">
        <v>71309548</v>
      </c>
      <c r="F622" s="30" t="n">
        <v>591274</v>
      </c>
      <c r="G622" s="10" t="n">
        <f aca="false">F622/E622</f>
        <v>0.00829165261291517</v>
      </c>
      <c r="H622" s="30" t="n">
        <v>266651</v>
      </c>
      <c r="I622" s="30" t="n">
        <v>238793</v>
      </c>
      <c r="J622" s="31" t="n">
        <v>0.0402028486132622</v>
      </c>
    </row>
    <row r="623" customFormat="false" ht="15" hidden="false" customHeight="false" outlineLevel="0" collapsed="false">
      <c r="A623" s="29" t="s">
        <v>232</v>
      </c>
      <c r="B623" s="14" t="s">
        <v>63</v>
      </c>
      <c r="C623" s="29" t="s">
        <v>943</v>
      </c>
      <c r="D623" s="29" t="s">
        <v>944</v>
      </c>
      <c r="E623" s="34" t="n">
        <v>71514530</v>
      </c>
      <c r="F623" s="34" t="n">
        <v>507294</v>
      </c>
      <c r="G623" s="17" t="n">
        <f aca="false">F623/E623</f>
        <v>0.00709357944462475</v>
      </c>
      <c r="H623" s="34" t="n">
        <v>204982</v>
      </c>
      <c r="I623" s="34" t="n">
        <v>411385</v>
      </c>
      <c r="J623" s="35" t="n">
        <v>0.0372014455497265</v>
      </c>
    </row>
    <row r="624" customFormat="false" ht="15" hidden="false" customHeight="false" outlineLevel="0" collapsed="false">
      <c r="A624" s="28" t="s">
        <v>232</v>
      </c>
      <c r="B624" s="7" t="s">
        <v>63</v>
      </c>
      <c r="C624" s="28" t="s">
        <v>945</v>
      </c>
      <c r="D624" s="28" t="s">
        <v>946</v>
      </c>
      <c r="E624" s="30" t="n">
        <v>71611655</v>
      </c>
      <c r="F624" s="30" t="n">
        <v>855690</v>
      </c>
      <c r="G624" s="10" t="n">
        <f aca="false">F624/E624</f>
        <v>0.0119490325981155</v>
      </c>
      <c r="H624" s="30" t="n">
        <v>97125</v>
      </c>
      <c r="I624" s="30" t="n">
        <v>499016</v>
      </c>
      <c r="J624" s="31" t="n">
        <v>0.0315388888120651</v>
      </c>
    </row>
    <row r="625" customFormat="false" ht="15" hidden="false" customHeight="false" outlineLevel="0" collapsed="false">
      <c r="A625" s="29" t="s">
        <v>232</v>
      </c>
      <c r="B625" s="14" t="s">
        <v>63</v>
      </c>
      <c r="C625" s="29" t="s">
        <v>947</v>
      </c>
      <c r="D625" s="29" t="s">
        <v>948</v>
      </c>
      <c r="E625" s="34" t="n">
        <v>72024757</v>
      </c>
      <c r="F625" s="34" t="n">
        <v>1207785</v>
      </c>
      <c r="G625" s="17" t="n">
        <f aca="false">F625/E625</f>
        <v>0.0167690256837659</v>
      </c>
      <c r="H625" s="34" t="n">
        <v>413102</v>
      </c>
      <c r="I625" s="34" t="n">
        <v>721880</v>
      </c>
      <c r="J625" s="35" t="n">
        <v>0.0270708855241537</v>
      </c>
    </row>
    <row r="626" customFormat="false" ht="15" hidden="false" customHeight="false" outlineLevel="0" collapsed="false">
      <c r="A626" s="28" t="s">
        <v>232</v>
      </c>
      <c r="B626" s="7" t="s">
        <v>63</v>
      </c>
      <c r="C626" s="28" t="s">
        <v>949</v>
      </c>
      <c r="D626" s="28" t="s">
        <v>950</v>
      </c>
      <c r="E626" s="30" t="n">
        <v>73295204</v>
      </c>
      <c r="F626" s="30" t="n">
        <v>206203</v>
      </c>
      <c r="G626" s="10" t="n">
        <f aca="false">F626/E626</f>
        <v>0.00281332186482488</v>
      </c>
      <c r="H626" s="30" t="n">
        <v>1270447</v>
      </c>
      <c r="I626" s="30" t="n">
        <v>1033943</v>
      </c>
      <c r="J626" s="31" t="n">
        <v>0.0298283901065588</v>
      </c>
    </row>
    <row r="627" customFormat="false" ht="15" hidden="false" customHeight="false" outlineLevel="0" collapsed="false">
      <c r="A627" s="29" t="s">
        <v>232</v>
      </c>
      <c r="B627" s="14" t="s">
        <v>63</v>
      </c>
      <c r="C627" s="29" t="s">
        <v>951</v>
      </c>
      <c r="D627" s="29" t="s">
        <v>952</v>
      </c>
      <c r="E627" s="34" t="n">
        <v>73432572</v>
      </c>
      <c r="F627" s="34" t="n">
        <v>696925</v>
      </c>
      <c r="G627" s="17" t="n">
        <f aca="false">F627/E627</f>
        <v>0.00949067942220518</v>
      </c>
      <c r="H627" s="34" t="n">
        <v>137368</v>
      </c>
      <c r="I627" s="34" t="n">
        <v>211586</v>
      </c>
      <c r="J627" s="35" t="n">
        <v>0.0287618953734636</v>
      </c>
    </row>
    <row r="628" customFormat="false" ht="15" hidden="false" customHeight="false" outlineLevel="0" collapsed="false">
      <c r="A628" s="28" t="s">
        <v>232</v>
      </c>
      <c r="B628" s="7" t="s">
        <v>63</v>
      </c>
      <c r="C628" s="28" t="s">
        <v>953</v>
      </c>
      <c r="D628" s="28" t="s">
        <v>954</v>
      </c>
      <c r="E628" s="30" t="n">
        <v>73631915</v>
      </c>
      <c r="F628" s="30" t="n">
        <v>493078</v>
      </c>
      <c r="G628" s="10" t="n">
        <f aca="false">F628/E628</f>
        <v>0.00669652554873794</v>
      </c>
      <c r="H628" s="30" t="n">
        <v>294620</v>
      </c>
      <c r="I628" s="30" t="n">
        <v>207333</v>
      </c>
      <c r="J628" s="31" t="n">
        <v>0.0309614110738039</v>
      </c>
    </row>
    <row r="629" customFormat="false" ht="15" hidden="false" customHeight="false" outlineLevel="0" collapsed="false">
      <c r="A629" s="29" t="s">
        <v>234</v>
      </c>
      <c r="B629" s="14" t="s">
        <v>64</v>
      </c>
      <c r="C629" s="29" t="s">
        <v>933</v>
      </c>
      <c r="D629" s="29" t="s">
        <v>934</v>
      </c>
      <c r="E629" s="34" t="n">
        <v>68432758</v>
      </c>
      <c r="F629" s="34" t="n">
        <v>731440</v>
      </c>
      <c r="G629" s="17" t="n">
        <f aca="false">F629/E629</f>
        <v>0.0106884483597753</v>
      </c>
      <c r="H629" s="34" t="n">
        <v>499164</v>
      </c>
      <c r="I629" s="34" t="n">
        <v>221991</v>
      </c>
      <c r="J629" s="35" t="n">
        <v>0.0388637855648994</v>
      </c>
    </row>
    <row r="630" customFormat="false" ht="15" hidden="false" customHeight="false" outlineLevel="0" collapsed="false">
      <c r="A630" s="28" t="s">
        <v>234</v>
      </c>
      <c r="B630" s="7" t="s">
        <v>64</v>
      </c>
      <c r="C630" s="28" t="s">
        <v>935</v>
      </c>
      <c r="D630" s="28" t="s">
        <v>936</v>
      </c>
      <c r="E630" s="30" t="n">
        <v>69069597</v>
      </c>
      <c r="F630" s="30" t="n">
        <v>695256</v>
      </c>
      <c r="G630" s="10" t="n">
        <f aca="false">F630/E630</f>
        <v>0.0100660207992816</v>
      </c>
      <c r="H630" s="30" t="n">
        <v>636839</v>
      </c>
      <c r="I630" s="30" t="n">
        <v>300685</v>
      </c>
      <c r="J630" s="31" t="n">
        <v>0.0434135571122169</v>
      </c>
    </row>
    <row r="631" customFormat="false" ht="15" hidden="false" customHeight="false" outlineLevel="0" collapsed="false">
      <c r="A631" s="29" t="s">
        <v>234</v>
      </c>
      <c r="B631" s="14" t="s">
        <v>64</v>
      </c>
      <c r="C631" s="29" t="s">
        <v>937</v>
      </c>
      <c r="D631" s="29" t="s">
        <v>938</v>
      </c>
      <c r="E631" s="34" t="n">
        <v>69697867</v>
      </c>
      <c r="F631" s="34" t="n">
        <v>234281</v>
      </c>
      <c r="G631" s="17" t="n">
        <f aca="false">F631/E631</f>
        <v>0.00336137976790595</v>
      </c>
      <c r="H631" s="34" t="n">
        <v>628270</v>
      </c>
      <c r="I631" s="34" t="n">
        <v>1091360</v>
      </c>
      <c r="J631" s="35" t="n">
        <v>0.0363802798092365</v>
      </c>
    </row>
    <row r="632" customFormat="false" ht="15" hidden="false" customHeight="false" outlineLevel="0" collapsed="false">
      <c r="A632" s="28" t="s">
        <v>234</v>
      </c>
      <c r="B632" s="7" t="s">
        <v>64</v>
      </c>
      <c r="C632" s="28" t="s">
        <v>939</v>
      </c>
      <c r="D632" s="28" t="s">
        <v>940</v>
      </c>
      <c r="E632" s="30" t="n">
        <v>69864025</v>
      </c>
      <c r="F632" s="30" t="n">
        <v>338393</v>
      </c>
      <c r="G632" s="10" t="n">
        <f aca="false">F632/E632</f>
        <v>0.00484359439640072</v>
      </c>
      <c r="H632" s="30" t="n">
        <v>160086</v>
      </c>
      <c r="I632" s="30" t="n">
        <v>-82007</v>
      </c>
      <c r="J632" s="31" t="n">
        <v>0.0396966263651848</v>
      </c>
    </row>
    <row r="633" customFormat="false" ht="15" hidden="false" customHeight="false" outlineLevel="0" collapsed="false">
      <c r="A633" s="29" t="s">
        <v>234</v>
      </c>
      <c r="B633" s="14" t="s">
        <v>64</v>
      </c>
      <c r="C633" s="29" t="s">
        <v>941</v>
      </c>
      <c r="D633" s="29" t="s">
        <v>942</v>
      </c>
      <c r="E633" s="34" t="n">
        <v>70062281</v>
      </c>
      <c r="F633" s="34" t="n">
        <v>378285</v>
      </c>
      <c r="G633" s="17" t="n">
        <f aca="false">F633/E633</f>
        <v>0.00539926754597099</v>
      </c>
      <c r="H633" s="34" t="n">
        <v>198256</v>
      </c>
      <c r="I633" s="34" t="n">
        <v>-31460</v>
      </c>
      <c r="J633" s="35" t="n">
        <v>0.0429168455302715</v>
      </c>
    </row>
    <row r="634" customFormat="false" ht="15" hidden="false" customHeight="false" outlineLevel="0" collapsed="false">
      <c r="A634" s="28" t="s">
        <v>234</v>
      </c>
      <c r="B634" s="7" t="s">
        <v>64</v>
      </c>
      <c r="C634" s="28" t="s">
        <v>943</v>
      </c>
      <c r="D634" s="28" t="s">
        <v>944</v>
      </c>
      <c r="E634" s="30" t="n">
        <v>70212695</v>
      </c>
      <c r="F634" s="30" t="n">
        <v>318892</v>
      </c>
      <c r="G634" s="10" t="n">
        <f aca="false">F634/E634</f>
        <v>0.0045417997414855</v>
      </c>
      <c r="H634" s="30" t="n">
        <v>150414</v>
      </c>
      <c r="I634" s="30" t="n">
        <v>886192</v>
      </c>
      <c r="J634" s="31" t="n">
        <v>0.0323884151875973</v>
      </c>
    </row>
    <row r="635" customFormat="false" ht="15" hidden="false" customHeight="false" outlineLevel="0" collapsed="false">
      <c r="A635" s="29" t="s">
        <v>234</v>
      </c>
      <c r="B635" s="14" t="s">
        <v>64</v>
      </c>
      <c r="C635" s="29" t="s">
        <v>945</v>
      </c>
      <c r="D635" s="29" t="s">
        <v>946</v>
      </c>
      <c r="E635" s="34" t="n">
        <v>70230103</v>
      </c>
      <c r="F635" s="34" t="n">
        <v>202935</v>
      </c>
      <c r="G635" s="17" t="n">
        <f aca="false">F635/E635</f>
        <v>0.00288957286592617</v>
      </c>
      <c r="H635" s="34" t="n">
        <v>17408</v>
      </c>
      <c r="I635" s="34" t="n">
        <v>717824</v>
      </c>
      <c r="J635" s="35" t="n">
        <v>0.0224091932177544</v>
      </c>
    </row>
    <row r="636" customFormat="false" ht="15" hidden="false" customHeight="false" outlineLevel="0" collapsed="false">
      <c r="A636" s="28" t="s">
        <v>234</v>
      </c>
      <c r="B636" s="7" t="s">
        <v>64</v>
      </c>
      <c r="C636" s="28" t="s">
        <v>947</v>
      </c>
      <c r="D636" s="28" t="s">
        <v>948</v>
      </c>
      <c r="E636" s="30" t="n">
        <v>70008687</v>
      </c>
      <c r="F636" s="30" t="n">
        <v>198294</v>
      </c>
      <c r="G636" s="10" t="n">
        <f aca="false">F636/E636</f>
        <v>0.0028324199252587</v>
      </c>
      <c r="H636" s="30" t="n">
        <v>-221416</v>
      </c>
      <c r="I636" s="30" t="n">
        <v>-454783</v>
      </c>
      <c r="J636" s="31" t="n">
        <v>0.0258339513093233</v>
      </c>
    </row>
    <row r="637" customFormat="false" ht="15" hidden="false" customHeight="false" outlineLevel="0" collapsed="false">
      <c r="A637" s="29" t="s">
        <v>234</v>
      </c>
      <c r="B637" s="14" t="s">
        <v>64</v>
      </c>
      <c r="C637" s="29" t="s">
        <v>949</v>
      </c>
      <c r="D637" s="29" t="s">
        <v>950</v>
      </c>
      <c r="E637" s="34" t="n">
        <v>70094811</v>
      </c>
      <c r="F637" s="34" t="n">
        <v>811635</v>
      </c>
      <c r="G637" s="17" t="n">
        <f aca="false">F637/E637</f>
        <v>0.0115791024816373</v>
      </c>
      <c r="H637" s="34" t="n">
        <v>86124</v>
      </c>
      <c r="I637" s="34" t="n">
        <v>107666</v>
      </c>
      <c r="J637" s="35" t="n">
        <v>0.0254948828369379</v>
      </c>
    </row>
    <row r="638" customFormat="false" ht="15" hidden="false" customHeight="false" outlineLevel="0" collapsed="false">
      <c r="A638" s="28" t="s">
        <v>234</v>
      </c>
      <c r="B638" s="7" t="s">
        <v>64</v>
      </c>
      <c r="C638" s="28" t="s">
        <v>951</v>
      </c>
      <c r="D638" s="28" t="s">
        <v>952</v>
      </c>
      <c r="E638" s="30" t="n">
        <v>70564931</v>
      </c>
      <c r="F638" s="30" t="n">
        <v>899366</v>
      </c>
      <c r="G638" s="10" t="n">
        <f aca="false">F638/E638</f>
        <v>0.0127452260953816</v>
      </c>
      <c r="H638" s="30" t="n">
        <v>470120</v>
      </c>
      <c r="I638" s="30" t="n">
        <v>103455</v>
      </c>
      <c r="J638" s="31" t="n">
        <v>0.0305211655795574</v>
      </c>
    </row>
    <row r="639" customFormat="false" ht="15" hidden="false" customHeight="false" outlineLevel="0" collapsed="false">
      <c r="A639" s="29" t="s">
        <v>234</v>
      </c>
      <c r="B639" s="14" t="s">
        <v>64</v>
      </c>
      <c r="C639" s="29" t="s">
        <v>953</v>
      </c>
      <c r="D639" s="29" t="s">
        <v>954</v>
      </c>
      <c r="E639" s="34" t="n">
        <v>70660897</v>
      </c>
      <c r="F639" s="34" t="n">
        <v>873523</v>
      </c>
      <c r="G639" s="17" t="n">
        <f aca="false">F639/E639</f>
        <v>0.0123621838539638</v>
      </c>
      <c r="H639" s="34" t="n">
        <v>405386</v>
      </c>
      <c r="I639" s="34" t="n">
        <v>-22547</v>
      </c>
      <c r="J639" s="35" t="n">
        <v>0.0332036390900612</v>
      </c>
    </row>
    <row r="640" customFormat="false" ht="15" hidden="false" customHeight="false" outlineLevel="0" collapsed="false">
      <c r="A640" s="28" t="s">
        <v>237</v>
      </c>
      <c r="B640" s="7" t="s">
        <v>62</v>
      </c>
      <c r="C640" s="28" t="s">
        <v>933</v>
      </c>
      <c r="D640" s="28" t="s">
        <v>934</v>
      </c>
      <c r="E640" s="30" t="n">
        <v>67575924</v>
      </c>
      <c r="F640" s="30" t="n">
        <v>264507</v>
      </c>
      <c r="G640" s="10" t="n">
        <f aca="false">F640/E640</f>
        <v>0.00391421950811949</v>
      </c>
      <c r="H640" s="30" t="n">
        <v>379478</v>
      </c>
      <c r="I640" s="30" t="n">
        <v>794418</v>
      </c>
      <c r="J640" s="31" t="n">
        <v>0.0310404188930988</v>
      </c>
    </row>
    <row r="641" customFormat="false" ht="15" hidden="false" customHeight="false" outlineLevel="0" collapsed="false">
      <c r="A641" s="29" t="s">
        <v>237</v>
      </c>
      <c r="B641" s="14" t="s">
        <v>62</v>
      </c>
      <c r="C641" s="29" t="s">
        <v>935</v>
      </c>
      <c r="D641" s="29" t="s">
        <v>936</v>
      </c>
      <c r="E641" s="34" t="n">
        <v>67638733</v>
      </c>
      <c r="F641" s="34" t="n">
        <v>568348</v>
      </c>
      <c r="G641" s="17" t="n">
        <f aca="false">F641/E641</f>
        <v>0.00840270026938559</v>
      </c>
      <c r="H641" s="34" t="n">
        <v>62809</v>
      </c>
      <c r="I641" s="34" t="n">
        <v>277282</v>
      </c>
      <c r="J641" s="35" t="n">
        <v>0.0278407335281372</v>
      </c>
    </row>
    <row r="642" customFormat="false" ht="15" hidden="false" customHeight="false" outlineLevel="0" collapsed="false">
      <c r="A642" s="28" t="s">
        <v>237</v>
      </c>
      <c r="B642" s="7" t="s">
        <v>62</v>
      </c>
      <c r="C642" s="28" t="s">
        <v>937</v>
      </c>
      <c r="D642" s="28" t="s">
        <v>938</v>
      </c>
      <c r="E642" s="30" t="n">
        <v>68157888</v>
      </c>
      <c r="F642" s="30" t="n">
        <v>393015</v>
      </c>
      <c r="G642" s="10" t="n">
        <f aca="false">F642/E642</f>
        <v>0.00576624381318858</v>
      </c>
      <c r="H642" s="30" t="n">
        <v>519155</v>
      </c>
      <c r="I642" s="30" t="n">
        <v>540987</v>
      </c>
      <c r="J642" s="31" t="n">
        <v>0.027325127273798</v>
      </c>
    </row>
    <row r="643" customFormat="false" ht="15" hidden="false" customHeight="false" outlineLevel="0" collapsed="false">
      <c r="A643" s="29" t="s">
        <v>237</v>
      </c>
      <c r="B643" s="14" t="s">
        <v>62</v>
      </c>
      <c r="C643" s="29" t="s">
        <v>939</v>
      </c>
      <c r="D643" s="29" t="s">
        <v>940</v>
      </c>
      <c r="E643" s="34" t="n">
        <v>68443375</v>
      </c>
      <c r="F643" s="34" t="n">
        <v>373329</v>
      </c>
      <c r="G643" s="17" t="n">
        <f aca="false">F643/E643</f>
        <v>0.00545456737047231</v>
      </c>
      <c r="H643" s="34" t="n">
        <v>285487</v>
      </c>
      <c r="I643" s="34" t="n">
        <v>-13870</v>
      </c>
      <c r="J643" s="35" t="n">
        <v>0.0315849408507347</v>
      </c>
    </row>
    <row r="644" customFormat="false" ht="15" hidden="false" customHeight="false" outlineLevel="0" collapsed="false">
      <c r="A644" s="28" t="s">
        <v>237</v>
      </c>
      <c r="B644" s="7" t="s">
        <v>62</v>
      </c>
      <c r="C644" s="28" t="s">
        <v>941</v>
      </c>
      <c r="D644" s="28" t="s">
        <v>942</v>
      </c>
      <c r="E644" s="30" t="n">
        <v>68776736</v>
      </c>
      <c r="F644" s="30" t="n">
        <v>89119</v>
      </c>
      <c r="G644" s="10" t="n">
        <f aca="false">F644/E644</f>
        <v>0.00129577245422057</v>
      </c>
      <c r="H644" s="30" t="n">
        <v>333361</v>
      </c>
      <c r="I644" s="30" t="n">
        <v>167703</v>
      </c>
      <c r="J644" s="31" t="n">
        <v>0.0336514674127102</v>
      </c>
    </row>
    <row r="645" customFormat="false" ht="15" hidden="false" customHeight="false" outlineLevel="0" collapsed="false">
      <c r="A645" s="29" t="s">
        <v>237</v>
      </c>
      <c r="B645" s="14" t="s">
        <v>62</v>
      </c>
      <c r="C645" s="29" t="s">
        <v>943</v>
      </c>
      <c r="D645" s="29" t="s">
        <v>944</v>
      </c>
      <c r="E645" s="34" t="n">
        <v>68904187</v>
      </c>
      <c r="F645" s="34" t="n">
        <v>314444</v>
      </c>
      <c r="G645" s="17" t="n">
        <f aca="false">F645/E645</f>
        <v>0.00456349626474803</v>
      </c>
      <c r="H645" s="34" t="n">
        <v>127451</v>
      </c>
      <c r="I645" s="34" t="n">
        <v>341714</v>
      </c>
      <c r="J645" s="35" t="n">
        <v>0.0306645799428225</v>
      </c>
    </row>
    <row r="646" customFormat="false" ht="15" hidden="false" customHeight="false" outlineLevel="0" collapsed="false">
      <c r="A646" s="28" t="s">
        <v>237</v>
      </c>
      <c r="B646" s="7" t="s">
        <v>62</v>
      </c>
      <c r="C646" s="28" t="s">
        <v>945</v>
      </c>
      <c r="D646" s="28" t="s">
        <v>946</v>
      </c>
      <c r="E646" s="30" t="n">
        <v>69286095</v>
      </c>
      <c r="F646" s="30" t="n">
        <v>87465</v>
      </c>
      <c r="G646" s="10" t="n">
        <f aca="false">F646/E646</f>
        <v>0.00126237450674627</v>
      </c>
      <c r="H646" s="30" t="n">
        <v>381908</v>
      </c>
      <c r="I646" s="30" t="n">
        <v>513474</v>
      </c>
      <c r="J646" s="31" t="n">
        <v>0.0286278501152992</v>
      </c>
    </row>
    <row r="647" customFormat="false" ht="15" hidden="false" customHeight="false" outlineLevel="0" collapsed="false">
      <c r="A647" s="29" t="s">
        <v>237</v>
      </c>
      <c r="B647" s="14" t="s">
        <v>62</v>
      </c>
      <c r="C647" s="29" t="s">
        <v>947</v>
      </c>
      <c r="D647" s="29" t="s">
        <v>948</v>
      </c>
      <c r="E647" s="34" t="n">
        <v>69410462</v>
      </c>
      <c r="F647" s="34" t="n">
        <v>122550</v>
      </c>
      <c r="G647" s="17" t="n">
        <f aca="false">F647/E647</f>
        <v>0.00176558398357873</v>
      </c>
      <c r="H647" s="34" t="n">
        <v>124367</v>
      </c>
      <c r="I647" s="34" t="n">
        <v>244035</v>
      </c>
      <c r="J647" s="35" t="n">
        <v>0.0268524941056967</v>
      </c>
    </row>
    <row r="648" customFormat="false" ht="15" hidden="false" customHeight="false" outlineLevel="0" collapsed="false">
      <c r="A648" s="28" t="s">
        <v>237</v>
      </c>
      <c r="B648" s="7" t="s">
        <v>62</v>
      </c>
      <c r="C648" s="28" t="s">
        <v>949</v>
      </c>
      <c r="D648" s="28" t="s">
        <v>950</v>
      </c>
      <c r="E648" s="30" t="n">
        <v>69546757</v>
      </c>
      <c r="F648" s="30" t="n">
        <v>312229</v>
      </c>
      <c r="G648" s="10" t="n">
        <f aca="false">F648/E648</f>
        <v>0.00448948324074982</v>
      </c>
      <c r="H648" s="30" t="n">
        <v>136295</v>
      </c>
      <c r="I648" s="30" t="n">
        <v>61893</v>
      </c>
      <c r="J648" s="31" t="n">
        <v>0.0278696827590466</v>
      </c>
    </row>
    <row r="649" customFormat="false" ht="15" hidden="false" customHeight="false" outlineLevel="0" collapsed="false">
      <c r="A649" s="29" t="s">
        <v>237</v>
      </c>
      <c r="B649" s="14" t="s">
        <v>62</v>
      </c>
      <c r="C649" s="29" t="s">
        <v>951</v>
      </c>
      <c r="D649" s="29" t="s">
        <v>952</v>
      </c>
      <c r="E649" s="34" t="n">
        <v>69756393</v>
      </c>
      <c r="F649" s="34" t="n">
        <v>132182</v>
      </c>
      <c r="G649" s="17" t="n">
        <f aca="false">F649/E649</f>
        <v>0.00189490875768189</v>
      </c>
      <c r="H649" s="34" t="n">
        <v>209636</v>
      </c>
      <c r="I649" s="34" t="n">
        <v>181649</v>
      </c>
      <c r="J649" s="35" t="n">
        <v>0.0281871370971203</v>
      </c>
    </row>
    <row r="650" customFormat="false" ht="15" hidden="false" customHeight="false" outlineLevel="0" collapsed="false">
      <c r="A650" s="28" t="s">
        <v>237</v>
      </c>
      <c r="B650" s="7" t="s">
        <v>62</v>
      </c>
      <c r="C650" s="28" t="s">
        <v>953</v>
      </c>
      <c r="D650" s="28" t="s">
        <v>954</v>
      </c>
      <c r="E650" s="30" t="n">
        <v>69823558</v>
      </c>
      <c r="F650" s="30" t="n">
        <v>74002</v>
      </c>
      <c r="G650" s="10" t="n">
        <f aca="false">F650/E650</f>
        <v>0.00105984286850578</v>
      </c>
      <c r="H650" s="30" t="n">
        <v>87351</v>
      </c>
      <c r="I650" s="30" t="n">
        <v>160391</v>
      </c>
      <c r="J650" s="31" t="n">
        <v>0.0283479113131762</v>
      </c>
    </row>
    <row r="651" customFormat="false" ht="15" hidden="false" customHeight="false" outlineLevel="0" collapsed="false">
      <c r="A651" s="29" t="s">
        <v>239</v>
      </c>
      <c r="B651" s="14" t="s">
        <v>63</v>
      </c>
      <c r="C651" s="29" t="s">
        <v>933</v>
      </c>
      <c r="D651" s="29" t="s">
        <v>934</v>
      </c>
      <c r="E651" s="34" t="n">
        <v>68019741</v>
      </c>
      <c r="F651" s="34" t="n">
        <v>275529</v>
      </c>
      <c r="G651" s="17" t="n">
        <f aca="false">F651/E651</f>
        <v>0.00405072109874691</v>
      </c>
      <c r="H651" s="34" t="n">
        <v>246058</v>
      </c>
      <c r="I651" s="34" t="n">
        <v>1447038</v>
      </c>
      <c r="J651" s="35" t="n">
        <v>0.0283902138471603</v>
      </c>
    </row>
    <row r="652" customFormat="false" ht="15" hidden="false" customHeight="false" outlineLevel="0" collapsed="false">
      <c r="A652" s="28" t="s">
        <v>239</v>
      </c>
      <c r="B652" s="7" t="s">
        <v>63</v>
      </c>
      <c r="C652" s="28" t="s">
        <v>935</v>
      </c>
      <c r="D652" s="28" t="s">
        <v>936</v>
      </c>
      <c r="E652" s="30" t="n">
        <v>68319622</v>
      </c>
      <c r="F652" s="30" t="n">
        <v>236378</v>
      </c>
      <c r="G652" s="10" t="n">
        <f aca="false">F652/E652</f>
        <v>0.00345988448238194</v>
      </c>
      <c r="H652" s="30" t="n">
        <v>299881</v>
      </c>
      <c r="I652" s="30" t="n">
        <v>272558</v>
      </c>
      <c r="J652" s="31" t="n">
        <v>0.0286710448563099</v>
      </c>
    </row>
    <row r="653" customFormat="false" ht="15" hidden="false" customHeight="false" outlineLevel="0" collapsed="false">
      <c r="A653" s="29" t="s">
        <v>239</v>
      </c>
      <c r="B653" s="14" t="s">
        <v>63</v>
      </c>
      <c r="C653" s="29" t="s">
        <v>937</v>
      </c>
      <c r="D653" s="29" t="s">
        <v>938</v>
      </c>
      <c r="E653" s="34" t="n">
        <v>68364542</v>
      </c>
      <c r="F653" s="34" t="n">
        <v>127308</v>
      </c>
      <c r="G653" s="17" t="n">
        <f aca="false">F653/E653</f>
        <v>0.00186219341599626</v>
      </c>
      <c r="H653" s="34" t="n">
        <v>35820</v>
      </c>
      <c r="I653" s="34" t="n">
        <v>246236</v>
      </c>
      <c r="J653" s="35" t="n">
        <v>0.025574354454875</v>
      </c>
    </row>
    <row r="654" customFormat="false" ht="15" hidden="false" customHeight="false" outlineLevel="0" collapsed="false">
      <c r="A654" s="28" t="s">
        <v>239</v>
      </c>
      <c r="B654" s="7" t="s">
        <v>63</v>
      </c>
      <c r="C654" s="28" t="s">
        <v>939</v>
      </c>
      <c r="D654" s="28" t="s">
        <v>940</v>
      </c>
      <c r="E654" s="30" t="n">
        <v>68424998</v>
      </c>
      <c r="F654" s="30" t="n">
        <v>83040</v>
      </c>
      <c r="G654" s="10" t="n">
        <f aca="false">F654/E654</f>
        <v>0.00121359155903812</v>
      </c>
      <c r="H654" s="30" t="n">
        <v>60456</v>
      </c>
      <c r="I654" s="30" t="n">
        <v>-175872</v>
      </c>
      <c r="J654" s="31" t="n">
        <v>0.0290055833756924</v>
      </c>
    </row>
    <row r="655" customFormat="false" ht="15" hidden="false" customHeight="false" outlineLevel="0" collapsed="false">
      <c r="A655" s="29" t="s">
        <v>239</v>
      </c>
      <c r="B655" s="14" t="s">
        <v>63</v>
      </c>
      <c r="C655" s="29" t="s">
        <v>941</v>
      </c>
      <c r="D655" s="29" t="s">
        <v>942</v>
      </c>
      <c r="E655" s="34" t="n">
        <v>68457523</v>
      </c>
      <c r="F655" s="34" t="n">
        <v>98947</v>
      </c>
      <c r="G655" s="17" t="n">
        <f aca="false">F655/E655</f>
        <v>0.00144537803390871</v>
      </c>
      <c r="H655" s="34" t="n">
        <v>32525</v>
      </c>
      <c r="I655" s="34" t="n">
        <v>-426228</v>
      </c>
      <c r="J655" s="35" t="n">
        <v>0.0356930829584599</v>
      </c>
    </row>
    <row r="656" customFormat="false" ht="15" hidden="false" customHeight="false" outlineLevel="0" collapsed="false">
      <c r="A656" s="28" t="s">
        <v>239</v>
      </c>
      <c r="B656" s="7" t="s">
        <v>63</v>
      </c>
      <c r="C656" s="28" t="s">
        <v>943</v>
      </c>
      <c r="D656" s="28" t="s">
        <v>944</v>
      </c>
      <c r="E656" s="30" t="n">
        <v>68024567</v>
      </c>
      <c r="F656" s="30" t="n">
        <v>85735</v>
      </c>
      <c r="G656" s="10" t="n">
        <f aca="false">F656/E656</f>
        <v>0.00126035348376418</v>
      </c>
      <c r="H656" s="30" t="n">
        <v>-432956</v>
      </c>
      <c r="I656" s="30" t="n">
        <v>315718</v>
      </c>
      <c r="J656" s="31" t="n">
        <v>0.0249143224209547</v>
      </c>
    </row>
    <row r="657" customFormat="false" ht="15" hidden="false" customHeight="false" outlineLevel="0" collapsed="false">
      <c r="A657" s="29" t="s">
        <v>239</v>
      </c>
      <c r="B657" s="14" t="s">
        <v>63</v>
      </c>
      <c r="C657" s="29" t="s">
        <v>945</v>
      </c>
      <c r="D657" s="29" t="s">
        <v>946</v>
      </c>
      <c r="E657" s="34" t="n">
        <v>67863690</v>
      </c>
      <c r="F657" s="34" t="n">
        <v>64867</v>
      </c>
      <c r="G657" s="17" t="n">
        <f aca="false">F657/E657</f>
        <v>0.000955842513131838</v>
      </c>
      <c r="H657" s="34" t="n">
        <v>-160877</v>
      </c>
      <c r="I657" s="34" t="n">
        <v>142477</v>
      </c>
      <c r="J657" s="35" t="n">
        <v>0.0208344999700785</v>
      </c>
    </row>
    <row r="658" customFormat="false" ht="15" hidden="false" customHeight="false" outlineLevel="0" collapsed="false">
      <c r="A658" s="28" t="s">
        <v>239</v>
      </c>
      <c r="B658" s="7" t="s">
        <v>63</v>
      </c>
      <c r="C658" s="28" t="s">
        <v>947</v>
      </c>
      <c r="D658" s="28" t="s">
        <v>948</v>
      </c>
      <c r="E658" s="30" t="n">
        <v>67694116</v>
      </c>
      <c r="F658" s="30" t="n">
        <v>44687</v>
      </c>
      <c r="G658" s="10" t="n">
        <f aca="false">F658/E658</f>
        <v>0.000660131229130756</v>
      </c>
      <c r="H658" s="30" t="n">
        <v>-171843</v>
      </c>
      <c r="I658" s="30" t="n">
        <v>-698508</v>
      </c>
      <c r="J658" s="31" t="n">
        <v>0.0286667607724667</v>
      </c>
    </row>
    <row r="659" customFormat="false" ht="15" hidden="false" customHeight="false" outlineLevel="0" collapsed="false">
      <c r="A659" s="29" t="s">
        <v>239</v>
      </c>
      <c r="B659" s="14" t="s">
        <v>63</v>
      </c>
      <c r="C659" s="29" t="s">
        <v>949</v>
      </c>
      <c r="D659" s="29" t="s">
        <v>950</v>
      </c>
      <c r="E659" s="34" t="n">
        <v>67755547</v>
      </c>
      <c r="F659" s="34" t="n">
        <v>81233</v>
      </c>
      <c r="G659" s="17" t="n">
        <f aca="false">F659/E659</f>
        <v>0.00119891290966923</v>
      </c>
      <c r="H659" s="34" t="n">
        <v>61431</v>
      </c>
      <c r="I659" s="34" t="n">
        <v>-143201</v>
      </c>
      <c r="J659" s="35" t="n">
        <v>0.0316609218716621</v>
      </c>
    </row>
    <row r="660" customFormat="false" ht="15" hidden="false" customHeight="false" outlineLevel="0" collapsed="false">
      <c r="A660" s="28" t="s">
        <v>239</v>
      </c>
      <c r="B660" s="7" t="s">
        <v>63</v>
      </c>
      <c r="C660" s="28" t="s">
        <v>951</v>
      </c>
      <c r="D660" s="28" t="s">
        <v>952</v>
      </c>
      <c r="E660" s="30" t="n">
        <v>67811745</v>
      </c>
      <c r="F660" s="30" t="n">
        <v>69183</v>
      </c>
      <c r="G660" s="10" t="n">
        <f aca="false">F660/E660</f>
        <v>0.00102022149702828</v>
      </c>
      <c r="H660" s="30" t="n">
        <v>56198</v>
      </c>
      <c r="I660" s="30" t="n">
        <v>-576349</v>
      </c>
      <c r="J660" s="31" t="n">
        <v>0.0409626662731171</v>
      </c>
    </row>
    <row r="661" customFormat="false" ht="15" hidden="false" customHeight="false" outlineLevel="0" collapsed="false">
      <c r="A661" s="29" t="s">
        <v>239</v>
      </c>
      <c r="B661" s="14" t="s">
        <v>63</v>
      </c>
      <c r="C661" s="29" t="s">
        <v>953</v>
      </c>
      <c r="D661" s="29" t="s">
        <v>954</v>
      </c>
      <c r="E661" s="34" t="n">
        <v>67830024</v>
      </c>
      <c r="F661" s="34" t="n">
        <v>52554</v>
      </c>
      <c r="G661" s="17" t="n">
        <f aca="false">F661/E661</f>
        <v>0.000774789641825868</v>
      </c>
      <c r="H661" s="34" t="n">
        <v>62444</v>
      </c>
      <c r="I661" s="34" t="n">
        <v>-322933</v>
      </c>
      <c r="J661" s="35" t="n">
        <v>0.044565986841917</v>
      </c>
    </row>
    <row r="662" customFormat="false" ht="15" hidden="false" customHeight="false" outlineLevel="0" collapsed="false">
      <c r="A662" s="28" t="s">
        <v>242</v>
      </c>
      <c r="B662" s="7" t="s">
        <v>62</v>
      </c>
      <c r="C662" s="28" t="s">
        <v>933</v>
      </c>
      <c r="D662" s="28" t="s">
        <v>934</v>
      </c>
      <c r="E662" s="30" t="n">
        <v>63148266</v>
      </c>
      <c r="F662" s="30" t="n">
        <v>408208</v>
      </c>
      <c r="G662" s="10" t="n">
        <f aca="false">F662/E662</f>
        <v>0.00646427884496464</v>
      </c>
      <c r="H662" s="30" t="n">
        <v>641687</v>
      </c>
      <c r="I662" s="30" t="n">
        <v>649544</v>
      </c>
      <c r="J662" s="31" t="n">
        <v>0.0461697094142437</v>
      </c>
    </row>
    <row r="663" customFormat="false" ht="15" hidden="false" customHeight="false" outlineLevel="0" collapsed="false">
      <c r="A663" s="29" t="s">
        <v>242</v>
      </c>
      <c r="B663" s="14" t="s">
        <v>62</v>
      </c>
      <c r="C663" s="29" t="s">
        <v>935</v>
      </c>
      <c r="D663" s="29" t="s">
        <v>936</v>
      </c>
      <c r="E663" s="34" t="n">
        <v>63732312</v>
      </c>
      <c r="F663" s="34" t="n">
        <v>364794</v>
      </c>
      <c r="G663" s="17" t="n">
        <f aca="false">F663/E663</f>
        <v>0.00572384695537171</v>
      </c>
      <c r="H663" s="34" t="n">
        <v>584046</v>
      </c>
      <c r="I663" s="34" t="n">
        <v>265529</v>
      </c>
      <c r="J663" s="35" t="n">
        <v>0.0507569834589958</v>
      </c>
    </row>
    <row r="664" customFormat="false" ht="15" hidden="false" customHeight="false" outlineLevel="0" collapsed="false">
      <c r="A664" s="28" t="s">
        <v>242</v>
      </c>
      <c r="B664" s="7" t="s">
        <v>62</v>
      </c>
      <c r="C664" s="28" t="s">
        <v>937</v>
      </c>
      <c r="D664" s="28" t="s">
        <v>938</v>
      </c>
      <c r="E664" s="30" t="n">
        <v>64047561</v>
      </c>
      <c r="F664" s="30" t="n">
        <v>344946</v>
      </c>
      <c r="G664" s="10" t="n">
        <f aca="false">F664/E664</f>
        <v>0.00538577885893266</v>
      </c>
      <c r="H664" s="30" t="n">
        <v>307749</v>
      </c>
      <c r="I664" s="30" t="n">
        <v>78814</v>
      </c>
      <c r="J664" s="31" t="n">
        <v>0.0540816076099873</v>
      </c>
    </row>
    <row r="665" customFormat="false" ht="15" hidden="false" customHeight="false" outlineLevel="0" collapsed="false">
      <c r="A665" s="29" t="s">
        <v>242</v>
      </c>
      <c r="B665" s="14" t="s">
        <v>62</v>
      </c>
      <c r="C665" s="29" t="s">
        <v>939</v>
      </c>
      <c r="D665" s="29" t="s">
        <v>940</v>
      </c>
      <c r="E665" s="34" t="n">
        <v>64461407</v>
      </c>
      <c r="F665" s="34" t="n">
        <v>345241</v>
      </c>
      <c r="G665" s="17" t="n">
        <f aca="false">F665/E665</f>
        <v>0.00535577822556681</v>
      </c>
      <c r="H665" s="34" t="n">
        <v>389460</v>
      </c>
      <c r="I665" s="34" t="n">
        <v>-115647</v>
      </c>
      <c r="J665" s="35" t="n">
        <v>0.0615702047944069</v>
      </c>
    </row>
    <row r="666" customFormat="false" ht="15" hidden="false" customHeight="false" outlineLevel="0" collapsed="false">
      <c r="A666" s="28" t="s">
        <v>242</v>
      </c>
      <c r="B666" s="7" t="s">
        <v>62</v>
      </c>
      <c r="C666" s="28" t="s">
        <v>941</v>
      </c>
      <c r="D666" s="28" t="s">
        <v>942</v>
      </c>
      <c r="E666" s="30" t="n">
        <v>63829579</v>
      </c>
      <c r="F666" s="30" t="n">
        <v>368773</v>
      </c>
      <c r="G666" s="10" t="n">
        <f aca="false">F666/E666</f>
        <v>0.00577746251467521</v>
      </c>
      <c r="H666" s="30" t="n">
        <v>-637572</v>
      </c>
      <c r="I666" s="30" t="n">
        <v>-768073</v>
      </c>
      <c r="J666" s="31" t="n">
        <v>0.0642241910099983</v>
      </c>
    </row>
    <row r="667" customFormat="false" ht="15" hidden="false" customHeight="false" outlineLevel="0" collapsed="false">
      <c r="A667" s="29" t="s">
        <v>242</v>
      </c>
      <c r="B667" s="14" t="s">
        <v>62</v>
      </c>
      <c r="C667" s="29" t="s">
        <v>943</v>
      </c>
      <c r="D667" s="29" t="s">
        <v>944</v>
      </c>
      <c r="E667" s="34" t="n">
        <v>63649914</v>
      </c>
      <c r="F667" s="34" t="n">
        <v>364501</v>
      </c>
      <c r="G667" s="17" t="n">
        <f aca="false">F667/E667</f>
        <v>0.00572665345627961</v>
      </c>
      <c r="H667" s="34" t="n">
        <v>-179665</v>
      </c>
      <c r="I667" s="34" t="n">
        <v>336320</v>
      </c>
      <c r="J667" s="35" t="n">
        <v>0.0562988668680191</v>
      </c>
    </row>
    <row r="668" customFormat="false" ht="15" hidden="false" customHeight="false" outlineLevel="0" collapsed="false">
      <c r="A668" s="28" t="s">
        <v>242</v>
      </c>
      <c r="B668" s="7" t="s">
        <v>62</v>
      </c>
      <c r="C668" s="28" t="s">
        <v>945</v>
      </c>
      <c r="D668" s="28" t="s">
        <v>946</v>
      </c>
      <c r="E668" s="30" t="n">
        <v>63965212</v>
      </c>
      <c r="F668" s="30" t="n">
        <v>647610</v>
      </c>
      <c r="G668" s="10" t="n">
        <f aca="false">F668/E668</f>
        <v>0.0101244094993385</v>
      </c>
      <c r="H668" s="30" t="n">
        <v>315298</v>
      </c>
      <c r="I668" s="30" t="n">
        <v>666079</v>
      </c>
      <c r="J668" s="31" t="n">
        <v>0.0505374222993851</v>
      </c>
    </row>
    <row r="669" customFormat="false" ht="15" hidden="false" customHeight="false" outlineLevel="0" collapsed="false">
      <c r="A669" s="29" t="s">
        <v>242</v>
      </c>
      <c r="B669" s="14" t="s">
        <v>62</v>
      </c>
      <c r="C669" s="29" t="s">
        <v>947</v>
      </c>
      <c r="D669" s="29" t="s">
        <v>948</v>
      </c>
      <c r="E669" s="34" t="n">
        <v>64594849</v>
      </c>
      <c r="F669" s="34" t="n">
        <v>542575</v>
      </c>
      <c r="G669" s="17" t="n">
        <f aca="false">F669/E669</f>
        <v>0.00839966357069741</v>
      </c>
      <c r="H669" s="34" t="n">
        <v>629637</v>
      </c>
      <c r="I669" s="34" t="n">
        <v>1042747</v>
      </c>
      <c r="J669" s="35" t="n">
        <v>0.0436494089663029</v>
      </c>
    </row>
    <row r="670" customFormat="false" ht="15" hidden="false" customHeight="false" outlineLevel="0" collapsed="false">
      <c r="A670" s="28" t="s">
        <v>242</v>
      </c>
      <c r="B670" s="7" t="s">
        <v>62</v>
      </c>
      <c r="C670" s="28" t="s">
        <v>949</v>
      </c>
      <c r="D670" s="28" t="s">
        <v>950</v>
      </c>
      <c r="E670" s="30" t="n">
        <v>65251008</v>
      </c>
      <c r="F670" s="30" t="n">
        <v>274195</v>
      </c>
      <c r="G670" s="10" t="n">
        <f aca="false">F670/E670</f>
        <v>0.00420215730613694</v>
      </c>
      <c r="H670" s="30" t="n">
        <v>656159</v>
      </c>
      <c r="I670" s="30" t="n">
        <v>695821</v>
      </c>
      <c r="J670" s="31" t="n">
        <v>0.0426026359200478</v>
      </c>
    </row>
    <row r="671" customFormat="false" ht="15" hidden="false" customHeight="false" outlineLevel="0" collapsed="false">
      <c r="A671" s="29" t="s">
        <v>242</v>
      </c>
      <c r="B671" s="14" t="s">
        <v>62</v>
      </c>
      <c r="C671" s="29" t="s">
        <v>951</v>
      </c>
      <c r="D671" s="29" t="s">
        <v>952</v>
      </c>
      <c r="E671" s="34" t="n">
        <v>65477347</v>
      </c>
      <c r="F671" s="34" t="n">
        <v>655983</v>
      </c>
      <c r="G671" s="17" t="n">
        <f aca="false">F671/E671</f>
        <v>0.0100184724955335</v>
      </c>
      <c r="H671" s="34" t="n">
        <v>226339</v>
      </c>
      <c r="I671" s="34" t="n">
        <v>174946</v>
      </c>
      <c r="J671" s="35" t="n">
        <v>0.0432402677834034</v>
      </c>
    </row>
    <row r="672" customFormat="false" ht="15" hidden="false" customHeight="false" outlineLevel="0" collapsed="false">
      <c r="A672" s="28" t="s">
        <v>242</v>
      </c>
      <c r="B672" s="7" t="s">
        <v>62</v>
      </c>
      <c r="C672" s="28" t="s">
        <v>953</v>
      </c>
      <c r="D672" s="28" t="s">
        <v>954</v>
      </c>
      <c r="E672" s="30" t="n">
        <v>65606871</v>
      </c>
      <c r="F672" s="30" t="n">
        <v>1182204</v>
      </c>
      <c r="G672" s="10" t="n">
        <f aca="false">F672/E672</f>
        <v>0.0180195150596345</v>
      </c>
      <c r="H672" s="30" t="n">
        <v>163850</v>
      </c>
      <c r="I672" s="30" t="n">
        <v>388233</v>
      </c>
      <c r="J672" s="31" t="n">
        <v>0.0428604185581207</v>
      </c>
    </row>
    <row r="673" customFormat="false" ht="15" hidden="false" customHeight="false" outlineLevel="0" collapsed="false">
      <c r="A673" s="29" t="s">
        <v>245</v>
      </c>
      <c r="B673" s="14" t="s">
        <v>63</v>
      </c>
      <c r="C673" s="29" t="s">
        <v>933</v>
      </c>
      <c r="D673" s="29" t="s">
        <v>934</v>
      </c>
      <c r="E673" s="34" t="n">
        <v>61746235</v>
      </c>
      <c r="F673" s="34" t="n">
        <v>303997</v>
      </c>
      <c r="G673" s="17" t="n">
        <f aca="false">F673/E673</f>
        <v>0.00492332852359338</v>
      </c>
      <c r="H673" s="34" t="n">
        <v>191872</v>
      </c>
      <c r="I673" s="34" t="n">
        <v>787471</v>
      </c>
      <c r="J673" s="35" t="n">
        <v>0.0429327562451363</v>
      </c>
    </row>
    <row r="674" customFormat="false" ht="15" hidden="false" customHeight="false" outlineLevel="0" collapsed="false">
      <c r="A674" s="28" t="s">
        <v>245</v>
      </c>
      <c r="B674" s="7" t="s">
        <v>63</v>
      </c>
      <c r="C674" s="28" t="s">
        <v>935</v>
      </c>
      <c r="D674" s="28" t="s">
        <v>936</v>
      </c>
      <c r="E674" s="30" t="n">
        <v>62058985</v>
      </c>
      <c r="F674" s="30" t="n">
        <v>475095</v>
      </c>
      <c r="G674" s="10" t="n">
        <f aca="false">F674/E674</f>
        <v>0.00765553932279105</v>
      </c>
      <c r="H674" s="30" t="n">
        <v>302110</v>
      </c>
      <c r="I674" s="30" t="n">
        <v>649273</v>
      </c>
      <c r="J674" s="31" t="n">
        <v>0.0373356752097607</v>
      </c>
    </row>
    <row r="675" customFormat="false" ht="15" hidden="false" customHeight="false" outlineLevel="0" collapsed="false">
      <c r="A675" s="29" t="s">
        <v>245</v>
      </c>
      <c r="B675" s="14" t="s">
        <v>63</v>
      </c>
      <c r="C675" s="29" t="s">
        <v>937</v>
      </c>
      <c r="D675" s="29" t="s">
        <v>938</v>
      </c>
      <c r="E675" s="34" t="n">
        <v>62340177</v>
      </c>
      <c r="F675" s="34" t="n">
        <v>268293</v>
      </c>
      <c r="G675" s="17" t="n">
        <f aca="false">F675/E675</f>
        <v>0.00430369326670343</v>
      </c>
      <c r="H675" s="34" t="n">
        <v>281192</v>
      </c>
      <c r="I675" s="34" t="n">
        <v>479537</v>
      </c>
      <c r="J675" s="35" t="n">
        <v>0.033985611051321</v>
      </c>
    </row>
    <row r="676" customFormat="false" ht="15" hidden="false" customHeight="false" outlineLevel="0" collapsed="false">
      <c r="A676" s="28" t="s">
        <v>245</v>
      </c>
      <c r="B676" s="7" t="s">
        <v>63</v>
      </c>
      <c r="C676" s="28" t="s">
        <v>939</v>
      </c>
      <c r="D676" s="28" t="s">
        <v>940</v>
      </c>
      <c r="E676" s="30" t="n">
        <v>62566628</v>
      </c>
      <c r="F676" s="30" t="n">
        <v>272619</v>
      </c>
      <c r="G676" s="10" t="n">
        <f aca="false">F676/E676</f>
        <v>0.00435725895280788</v>
      </c>
      <c r="H676" s="30" t="n">
        <v>226451</v>
      </c>
      <c r="I676" s="30" t="n">
        <v>166368</v>
      </c>
      <c r="J676" s="31" t="n">
        <v>0.0348229072988033</v>
      </c>
    </row>
    <row r="677" customFormat="false" ht="15" hidden="false" customHeight="false" outlineLevel="0" collapsed="false">
      <c r="A677" s="29" t="s">
        <v>245</v>
      </c>
      <c r="B677" s="14" t="s">
        <v>63</v>
      </c>
      <c r="C677" s="29" t="s">
        <v>941</v>
      </c>
      <c r="D677" s="29" t="s">
        <v>942</v>
      </c>
      <c r="E677" s="34" t="n">
        <v>62796422</v>
      </c>
      <c r="F677" s="34" t="n">
        <v>294012</v>
      </c>
      <c r="G677" s="17" t="n">
        <f aca="false">F677/E677</f>
        <v>0.0046819864991671</v>
      </c>
      <c r="H677" s="34" t="n">
        <v>213002</v>
      </c>
      <c r="I677" s="34" t="n">
        <v>-233723</v>
      </c>
      <c r="J677" s="35" t="n">
        <v>0.0418093390762806</v>
      </c>
    </row>
    <row r="678" customFormat="false" ht="15" hidden="false" customHeight="false" outlineLevel="0" collapsed="false">
      <c r="A678" s="28" t="s">
        <v>245</v>
      </c>
      <c r="B678" s="7" t="s">
        <v>63</v>
      </c>
      <c r="C678" s="28" t="s">
        <v>943</v>
      </c>
      <c r="D678" s="28" t="s">
        <v>944</v>
      </c>
      <c r="E678" s="30" t="n">
        <v>63038915</v>
      </c>
      <c r="F678" s="30" t="n">
        <v>532206</v>
      </c>
      <c r="G678" s="10" t="n">
        <f aca="false">F678/E678</f>
        <v>0.00844249936725592</v>
      </c>
      <c r="H678" s="30" t="n">
        <v>242493</v>
      </c>
      <c r="I678" s="30" t="n">
        <v>428011</v>
      </c>
      <c r="J678" s="31" t="n">
        <v>0.0387056171894073</v>
      </c>
    </row>
    <row r="679" customFormat="false" ht="15" hidden="false" customHeight="false" outlineLevel="0" collapsed="false">
      <c r="A679" s="29" t="s">
        <v>245</v>
      </c>
      <c r="B679" s="14" t="s">
        <v>63</v>
      </c>
      <c r="C679" s="29" t="s">
        <v>945</v>
      </c>
      <c r="D679" s="29" t="s">
        <v>946</v>
      </c>
      <c r="E679" s="34" t="n">
        <v>63521065</v>
      </c>
      <c r="F679" s="34" t="n">
        <v>386223</v>
      </c>
      <c r="G679" s="17" t="n">
        <f aca="false">F679/E679</f>
        <v>0.00608023495827723</v>
      </c>
      <c r="H679" s="34" t="n">
        <v>482150</v>
      </c>
      <c r="I679" s="34" t="n">
        <v>784187</v>
      </c>
      <c r="J679" s="35" t="n">
        <v>0.0336590707302094</v>
      </c>
    </row>
    <row r="680" customFormat="false" ht="15" hidden="false" customHeight="false" outlineLevel="0" collapsed="false">
      <c r="A680" s="28" t="s">
        <v>245</v>
      </c>
      <c r="B680" s="7" t="s">
        <v>63</v>
      </c>
      <c r="C680" s="28" t="s">
        <v>947</v>
      </c>
      <c r="D680" s="28" t="s">
        <v>948</v>
      </c>
      <c r="E680" s="30" t="n">
        <v>63857416</v>
      </c>
      <c r="F680" s="30" t="n">
        <v>229498</v>
      </c>
      <c r="G680" s="10" t="n">
        <f aca="false">F680/E680</f>
        <v>0.00359391303901179</v>
      </c>
      <c r="H680" s="30" t="n">
        <v>336351</v>
      </c>
      <c r="I680" s="30" t="n">
        <v>477322</v>
      </c>
      <c r="J680" s="31" t="n">
        <v>0.0312741920351982</v>
      </c>
    </row>
    <row r="681" customFormat="false" ht="15" hidden="false" customHeight="false" outlineLevel="0" collapsed="false">
      <c r="A681" s="29" t="s">
        <v>245</v>
      </c>
      <c r="B681" s="14" t="s">
        <v>63</v>
      </c>
      <c r="C681" s="29" t="s">
        <v>949</v>
      </c>
      <c r="D681" s="29" t="s">
        <v>950</v>
      </c>
      <c r="E681" s="34" t="n">
        <v>64037966</v>
      </c>
      <c r="F681" s="34" t="n">
        <v>137888</v>
      </c>
      <c r="G681" s="17" t="n">
        <f aca="false">F681/E681</f>
        <v>0.00215322266794045</v>
      </c>
      <c r="H681" s="34" t="n">
        <v>172500</v>
      </c>
      <c r="I681" s="34" t="n">
        <v>241486</v>
      </c>
      <c r="J681" s="35" t="n">
        <v>0.0301087480038404</v>
      </c>
    </row>
    <row r="682" customFormat="false" ht="15" hidden="false" customHeight="false" outlineLevel="0" collapsed="false">
      <c r="A682" s="28" t="s">
        <v>245</v>
      </c>
      <c r="B682" s="7" t="s">
        <v>63</v>
      </c>
      <c r="C682" s="28" t="s">
        <v>951</v>
      </c>
      <c r="D682" s="28" t="s">
        <v>952</v>
      </c>
      <c r="E682" s="30" t="n">
        <v>64083157</v>
      </c>
      <c r="F682" s="30" t="n">
        <v>157278</v>
      </c>
      <c r="G682" s="10" t="n">
        <f aca="false">F682/E682</f>
        <v>0.00245427983518353</v>
      </c>
      <c r="H682" s="30" t="n">
        <v>45191</v>
      </c>
      <c r="I682" s="30" t="n">
        <v>1362</v>
      </c>
      <c r="J682" s="31" t="n">
        <v>0.030771454796195</v>
      </c>
    </row>
    <row r="683" customFormat="false" ht="15" hidden="false" customHeight="false" outlineLevel="0" collapsed="false">
      <c r="A683" s="29" t="s">
        <v>245</v>
      </c>
      <c r="B683" s="14" t="s">
        <v>63</v>
      </c>
      <c r="C683" s="29" t="s">
        <v>953</v>
      </c>
      <c r="D683" s="29" t="s">
        <v>954</v>
      </c>
      <c r="E683" s="34" t="n">
        <v>64192309</v>
      </c>
      <c r="F683" s="34" t="n">
        <v>92340</v>
      </c>
      <c r="G683" s="17" t="n">
        <f aca="false">F683/E683</f>
        <v>0.00143849008453645</v>
      </c>
      <c r="H683" s="34" t="n">
        <v>126871</v>
      </c>
      <c r="I683" s="34" t="n">
        <v>-32057</v>
      </c>
      <c r="J683" s="35" t="n">
        <v>0.035255141556263</v>
      </c>
    </row>
    <row r="684" customFormat="false" ht="15" hidden="false" customHeight="false" outlineLevel="0" collapsed="false">
      <c r="A684" s="28" t="s">
        <v>248</v>
      </c>
      <c r="B684" s="7" t="s">
        <v>61</v>
      </c>
      <c r="C684" s="28" t="s">
        <v>933</v>
      </c>
      <c r="D684" s="28" t="s">
        <v>934</v>
      </c>
      <c r="E684" s="30" t="n">
        <v>62272333</v>
      </c>
      <c r="F684" s="30" t="n">
        <v>251183</v>
      </c>
      <c r="G684" s="10" t="n">
        <f aca="false">F684/E684</f>
        <v>0.00403362115885397</v>
      </c>
      <c r="H684" s="30" t="n">
        <v>221133</v>
      </c>
      <c r="I684" s="30" t="n">
        <v>643746</v>
      </c>
      <c r="J684" s="31" t="n">
        <v>0.0255156978964806</v>
      </c>
    </row>
    <row r="685" customFormat="false" ht="15" hidden="false" customHeight="false" outlineLevel="0" collapsed="false">
      <c r="A685" s="29" t="s">
        <v>248</v>
      </c>
      <c r="B685" s="14" t="s">
        <v>61</v>
      </c>
      <c r="C685" s="29" t="s">
        <v>935</v>
      </c>
      <c r="D685" s="29" t="s">
        <v>936</v>
      </c>
      <c r="E685" s="34" t="n">
        <v>62784494</v>
      </c>
      <c r="F685" s="34" t="n">
        <v>548588</v>
      </c>
      <c r="G685" s="17" t="n">
        <f aca="false">F685/E685</f>
        <v>0.00873763512372975</v>
      </c>
      <c r="H685" s="34" t="n">
        <v>512161</v>
      </c>
      <c r="I685" s="34" t="n">
        <v>592218</v>
      </c>
      <c r="J685" s="35" t="n">
        <v>0.0240438356995583</v>
      </c>
    </row>
    <row r="686" customFormat="false" ht="15" hidden="false" customHeight="false" outlineLevel="0" collapsed="false">
      <c r="A686" s="28" t="s">
        <v>248</v>
      </c>
      <c r="B686" s="7" t="s">
        <v>61</v>
      </c>
      <c r="C686" s="28" t="s">
        <v>937</v>
      </c>
      <c r="D686" s="28" t="s">
        <v>938</v>
      </c>
      <c r="E686" s="30" t="n">
        <v>63226128</v>
      </c>
      <c r="F686" s="30" t="n">
        <v>197216</v>
      </c>
      <c r="G686" s="10" t="n">
        <f aca="false">F686/E686</f>
        <v>0.00311921678961584</v>
      </c>
      <c r="H686" s="30" t="n">
        <v>441634</v>
      </c>
      <c r="I686" s="30" t="n">
        <v>624172</v>
      </c>
      <c r="J686" s="31" t="n">
        <v>0.0209170486778021</v>
      </c>
    </row>
    <row r="687" customFormat="false" ht="15" hidden="false" customHeight="false" outlineLevel="0" collapsed="false">
      <c r="A687" s="29" t="s">
        <v>248</v>
      </c>
      <c r="B687" s="14" t="s">
        <v>61</v>
      </c>
      <c r="C687" s="29" t="s">
        <v>939</v>
      </c>
      <c r="D687" s="29" t="s">
        <v>940</v>
      </c>
      <c r="E687" s="34" t="n">
        <v>63395148</v>
      </c>
      <c r="F687" s="34" t="n">
        <v>211759</v>
      </c>
      <c r="G687" s="17" t="n">
        <f aca="false">F687/E687</f>
        <v>0.00334030295189152</v>
      </c>
      <c r="H687" s="34" t="n">
        <v>167260</v>
      </c>
      <c r="I687" s="34" t="n">
        <v>-144060</v>
      </c>
      <c r="J687" s="35" t="n">
        <v>0.0257715154439211</v>
      </c>
    </row>
    <row r="688" customFormat="false" ht="15" hidden="false" customHeight="false" outlineLevel="0" collapsed="false">
      <c r="A688" s="28" t="s">
        <v>248</v>
      </c>
      <c r="B688" s="7" t="s">
        <v>61</v>
      </c>
      <c r="C688" s="28" t="s">
        <v>941</v>
      </c>
      <c r="D688" s="28" t="s">
        <v>942</v>
      </c>
      <c r="E688" s="30" t="n">
        <v>63499354</v>
      </c>
      <c r="F688" s="30" t="n">
        <v>128038</v>
      </c>
      <c r="G688" s="10" t="n">
        <f aca="false">F688/E688</f>
        <v>0.00201636696965453</v>
      </c>
      <c r="H688" s="30" t="n">
        <v>95806</v>
      </c>
      <c r="I688" s="30" t="n">
        <v>-124942</v>
      </c>
      <c r="J688" s="31" t="n">
        <v>0.0292056035250425</v>
      </c>
    </row>
    <row r="689" customFormat="false" ht="15" hidden="false" customHeight="false" outlineLevel="0" collapsed="false">
      <c r="A689" s="29" t="s">
        <v>248</v>
      </c>
      <c r="B689" s="14" t="s">
        <v>61</v>
      </c>
      <c r="C689" s="29" t="s">
        <v>943</v>
      </c>
      <c r="D689" s="29" t="s">
        <v>944</v>
      </c>
      <c r="E689" s="34" t="n">
        <v>63591209</v>
      </c>
      <c r="F689" s="34" t="n">
        <v>103249</v>
      </c>
      <c r="G689" s="17" t="n">
        <f aca="false">F689/E689</f>
        <v>0.00162363637401516</v>
      </c>
      <c r="H689" s="34" t="n">
        <v>89517</v>
      </c>
      <c r="I689" s="34" t="n">
        <v>261512</v>
      </c>
      <c r="J689" s="35" t="n">
        <v>0.0264587197452784</v>
      </c>
    </row>
    <row r="690" customFormat="false" ht="15" hidden="false" customHeight="false" outlineLevel="0" collapsed="false">
      <c r="A690" s="28" t="s">
        <v>248</v>
      </c>
      <c r="B690" s="7" t="s">
        <v>61</v>
      </c>
      <c r="C690" s="28" t="s">
        <v>945</v>
      </c>
      <c r="D690" s="28" t="s">
        <v>946</v>
      </c>
      <c r="E690" s="30" t="n">
        <v>63776062</v>
      </c>
      <c r="F690" s="30" t="n">
        <v>85138</v>
      </c>
      <c r="G690" s="10" t="n">
        <f aca="false">F690/E690</f>
        <v>0.0013349522897792</v>
      </c>
      <c r="H690" s="30" t="n">
        <v>184853</v>
      </c>
      <c r="I690" s="30" t="n">
        <v>-272649</v>
      </c>
      <c r="J690" s="31" t="n">
        <v>0.0335556007921696</v>
      </c>
    </row>
    <row r="691" customFormat="false" ht="15" hidden="false" customHeight="false" outlineLevel="0" collapsed="false">
      <c r="A691" s="29" t="s">
        <v>248</v>
      </c>
      <c r="B691" s="14" t="s">
        <v>61</v>
      </c>
      <c r="C691" s="29" t="s">
        <v>947</v>
      </c>
      <c r="D691" s="29" t="s">
        <v>948</v>
      </c>
      <c r="E691" s="34" t="n">
        <v>63818870</v>
      </c>
      <c r="F691" s="34" t="n">
        <v>97710</v>
      </c>
      <c r="G691" s="17" t="n">
        <f aca="false">F691/E691</f>
        <v>0.00153105186600766</v>
      </c>
      <c r="H691" s="34" t="n">
        <v>42808</v>
      </c>
      <c r="I691" s="34" t="n">
        <v>142969</v>
      </c>
      <c r="J691" s="35" t="n">
        <v>0.0319636352360249</v>
      </c>
    </row>
    <row r="692" customFormat="false" ht="15" hidden="false" customHeight="false" outlineLevel="0" collapsed="false">
      <c r="A692" s="28" t="s">
        <v>248</v>
      </c>
      <c r="B692" s="7" t="s">
        <v>61</v>
      </c>
      <c r="C692" s="28" t="s">
        <v>949</v>
      </c>
      <c r="D692" s="28" t="s">
        <v>950</v>
      </c>
      <c r="E692" s="30" t="n">
        <v>63932693</v>
      </c>
      <c r="F692" s="30" t="n">
        <v>110180</v>
      </c>
      <c r="G692" s="10" t="n">
        <f aca="false">F692/E692</f>
        <v>0.00172337492493864</v>
      </c>
      <c r="H692" s="30" t="n">
        <v>113823</v>
      </c>
      <c r="I692" s="30" t="n">
        <v>-142741</v>
      </c>
      <c r="J692" s="31" t="n">
        <v>0.035957720130682</v>
      </c>
    </row>
    <row r="693" customFormat="false" ht="15" hidden="false" customHeight="false" outlineLevel="0" collapsed="false">
      <c r="A693" s="29" t="s">
        <v>248</v>
      </c>
      <c r="B693" s="14" t="s">
        <v>61</v>
      </c>
      <c r="C693" s="29" t="s">
        <v>951</v>
      </c>
      <c r="D693" s="29" t="s">
        <v>952</v>
      </c>
      <c r="E693" s="34" t="n">
        <v>63950440</v>
      </c>
      <c r="F693" s="34" t="n">
        <v>221809</v>
      </c>
      <c r="G693" s="17" t="n">
        <f aca="false">F693/E693</f>
        <v>0.00346845150713584</v>
      </c>
      <c r="H693" s="34" t="n">
        <v>17747</v>
      </c>
      <c r="I693" s="34" t="n">
        <v>-73031</v>
      </c>
      <c r="J693" s="35" t="n">
        <v>0.0373672470450401</v>
      </c>
    </row>
    <row r="694" customFormat="false" ht="15" hidden="false" customHeight="false" outlineLevel="0" collapsed="false">
      <c r="A694" s="28" t="s">
        <v>248</v>
      </c>
      <c r="B694" s="7" t="s">
        <v>61</v>
      </c>
      <c r="C694" s="28" t="s">
        <v>953</v>
      </c>
      <c r="D694" s="28" t="s">
        <v>954</v>
      </c>
      <c r="E694" s="30" t="n">
        <v>63989762</v>
      </c>
      <c r="F694" s="30" t="n">
        <v>197109</v>
      </c>
      <c r="G694" s="10" t="n">
        <f aca="false">F694/E694</f>
        <v>0.00308032088008079</v>
      </c>
      <c r="H694" s="30" t="n">
        <v>71626</v>
      </c>
      <c r="I694" s="30" t="n">
        <v>53309</v>
      </c>
      <c r="J694" s="31" t="n">
        <v>0.0354067124426365</v>
      </c>
    </row>
    <row r="695" customFormat="false" ht="15" hidden="false" customHeight="false" outlineLevel="0" collapsed="false">
      <c r="A695" s="29" t="s">
        <v>250</v>
      </c>
      <c r="B695" s="14" t="s">
        <v>63</v>
      </c>
      <c r="C695" s="29" t="s">
        <v>933</v>
      </c>
      <c r="D695" s="29" t="s">
        <v>934</v>
      </c>
      <c r="E695" s="34" t="n">
        <v>60572512</v>
      </c>
      <c r="F695" s="34" t="n">
        <v>285673</v>
      </c>
      <c r="G695" s="17" t="n">
        <f aca="false">F695/E695</f>
        <v>0.00471621517033997</v>
      </c>
      <c r="H695" s="34" t="n">
        <v>288502</v>
      </c>
      <c r="I695" s="34" t="n">
        <v>830787</v>
      </c>
      <c r="J695" s="35" t="n">
        <v>0.0379785969853401</v>
      </c>
    </row>
    <row r="696" customFormat="false" ht="15" hidden="false" customHeight="false" outlineLevel="0" collapsed="false">
      <c r="A696" s="28" t="s">
        <v>250</v>
      </c>
      <c r="B696" s="7" t="s">
        <v>63</v>
      </c>
      <c r="C696" s="28" t="s">
        <v>935</v>
      </c>
      <c r="D696" s="28" t="s">
        <v>936</v>
      </c>
      <c r="E696" s="30" t="n">
        <v>61062753</v>
      </c>
      <c r="F696" s="30" t="n">
        <v>136915</v>
      </c>
      <c r="G696" s="10" t="n">
        <f aca="false">F696/E696</f>
        <v>0.00224220155943509</v>
      </c>
      <c r="H696" s="30" t="n">
        <v>490241</v>
      </c>
      <c r="I696" s="30" t="n">
        <v>1022856</v>
      </c>
      <c r="J696" s="31" t="n">
        <v>0.028611222282052</v>
      </c>
    </row>
    <row r="697" customFormat="false" ht="15" hidden="false" customHeight="false" outlineLevel="0" collapsed="false">
      <c r="A697" s="29" t="s">
        <v>250</v>
      </c>
      <c r="B697" s="14" t="s">
        <v>63</v>
      </c>
      <c r="C697" s="29" t="s">
        <v>937</v>
      </c>
      <c r="D697" s="29" t="s">
        <v>938</v>
      </c>
      <c r="E697" s="34" t="n">
        <v>61147927</v>
      </c>
      <c r="F697" s="34" t="n">
        <v>102801</v>
      </c>
      <c r="G697" s="17" t="n">
        <f aca="false">F697/E697</f>
        <v>0.00168118536544992</v>
      </c>
      <c r="H697" s="34" t="n">
        <v>85174</v>
      </c>
      <c r="I697" s="34" t="n">
        <v>-20348</v>
      </c>
      <c r="J697" s="35" t="n">
        <v>0.0306316185742617</v>
      </c>
    </row>
    <row r="698" customFormat="false" ht="15" hidden="false" customHeight="false" outlineLevel="0" collapsed="false">
      <c r="A698" s="28" t="s">
        <v>250</v>
      </c>
      <c r="B698" s="7" t="s">
        <v>63</v>
      </c>
      <c r="C698" s="28" t="s">
        <v>939</v>
      </c>
      <c r="D698" s="28" t="s">
        <v>940</v>
      </c>
      <c r="E698" s="30" t="n">
        <v>61033092</v>
      </c>
      <c r="F698" s="30" t="n">
        <v>232437</v>
      </c>
      <c r="G698" s="10" t="n">
        <f aca="false">F698/E698</f>
        <v>0.00380837660985617</v>
      </c>
      <c r="H698" s="30" t="n">
        <v>-119335</v>
      </c>
      <c r="I698" s="30" t="n">
        <v>96516</v>
      </c>
      <c r="J698" s="31" t="n">
        <v>0.02722636051476</v>
      </c>
    </row>
    <row r="699" customFormat="false" ht="15" hidden="false" customHeight="false" outlineLevel="0" collapsed="false">
      <c r="A699" s="29" t="s">
        <v>250</v>
      </c>
      <c r="B699" s="14" t="s">
        <v>63</v>
      </c>
      <c r="C699" s="29" t="s">
        <v>941</v>
      </c>
      <c r="D699" s="29" t="s">
        <v>942</v>
      </c>
      <c r="E699" s="34" t="n">
        <v>61141775</v>
      </c>
      <c r="F699" s="34" t="n">
        <v>463897</v>
      </c>
      <c r="G699" s="17" t="n">
        <f aca="false">F699/E699</f>
        <v>0.0075872347507085</v>
      </c>
      <c r="H699" s="34" t="n">
        <v>108683</v>
      </c>
      <c r="I699" s="34" t="n">
        <v>-1273030</v>
      </c>
      <c r="J699" s="35" t="n">
        <v>0.0497841946780682</v>
      </c>
    </row>
    <row r="700" customFormat="false" ht="15" hidden="false" customHeight="false" outlineLevel="0" collapsed="false">
      <c r="A700" s="28" t="s">
        <v>250</v>
      </c>
      <c r="B700" s="7" t="s">
        <v>63</v>
      </c>
      <c r="C700" s="28" t="s">
        <v>943</v>
      </c>
      <c r="D700" s="28" t="s">
        <v>944</v>
      </c>
      <c r="E700" s="30" t="n">
        <v>60420048</v>
      </c>
      <c r="F700" s="30" t="n">
        <v>375381</v>
      </c>
      <c r="G700" s="10" t="n">
        <f aca="false">F700/E700</f>
        <v>0.00621285504440513</v>
      </c>
      <c r="H700" s="30" t="n">
        <v>-721727</v>
      </c>
      <c r="I700" s="30" t="n">
        <v>809067</v>
      </c>
      <c r="J700" s="31" t="n">
        <v>0.025049202144146</v>
      </c>
    </row>
    <row r="701" customFormat="false" ht="15" hidden="false" customHeight="false" outlineLevel="0" collapsed="false">
      <c r="A701" s="29" t="s">
        <v>250</v>
      </c>
      <c r="B701" s="14" t="s">
        <v>63</v>
      </c>
      <c r="C701" s="29" t="s">
        <v>945</v>
      </c>
      <c r="D701" s="29" t="s">
        <v>946</v>
      </c>
      <c r="E701" s="34" t="n">
        <v>60684994</v>
      </c>
      <c r="F701" s="34" t="n">
        <v>281964</v>
      </c>
      <c r="G701" s="17" t="n">
        <f aca="false">F701/E701</f>
        <v>0.00464635458314456</v>
      </c>
      <c r="H701" s="34" t="n">
        <v>264946</v>
      </c>
      <c r="I701" s="34" t="n">
        <v>237445</v>
      </c>
      <c r="J701" s="35" t="n">
        <v>0.0253930147737265</v>
      </c>
    </row>
    <row r="702" customFormat="false" ht="15" hidden="false" customHeight="false" outlineLevel="0" collapsed="false">
      <c r="A702" s="28" t="s">
        <v>250</v>
      </c>
      <c r="B702" s="7" t="s">
        <v>63</v>
      </c>
      <c r="C702" s="28" t="s">
        <v>947</v>
      </c>
      <c r="D702" s="28" t="s">
        <v>948</v>
      </c>
      <c r="E702" s="30" t="n">
        <v>60941223</v>
      </c>
      <c r="F702" s="30" t="n">
        <v>233100</v>
      </c>
      <c r="G702" s="10" t="n">
        <f aca="false">F702/E702</f>
        <v>0.00382499707956304</v>
      </c>
      <c r="H702" s="30" t="n">
        <v>256229</v>
      </c>
      <c r="I702" s="30" t="n">
        <v>226175</v>
      </c>
      <c r="J702" s="31" t="n">
        <v>0.0258007943630219</v>
      </c>
    </row>
    <row r="703" customFormat="false" ht="15" hidden="false" customHeight="false" outlineLevel="0" collapsed="false">
      <c r="A703" s="29" t="s">
        <v>250</v>
      </c>
      <c r="B703" s="14" t="s">
        <v>63</v>
      </c>
      <c r="C703" s="29" t="s">
        <v>949</v>
      </c>
      <c r="D703" s="29" t="s">
        <v>950</v>
      </c>
      <c r="E703" s="34" t="n">
        <v>61213578</v>
      </c>
      <c r="F703" s="34" t="n">
        <v>136123</v>
      </c>
      <c r="G703" s="17" t="n">
        <f aca="false">F703/E703</f>
        <v>0.00222373866138</v>
      </c>
      <c r="H703" s="34" t="n">
        <v>272355</v>
      </c>
      <c r="I703" s="34" t="n">
        <v>434182</v>
      </c>
      <c r="J703" s="35" t="n">
        <v>0.0230423547327518</v>
      </c>
    </row>
    <row r="704" customFormat="false" ht="15" hidden="false" customHeight="false" outlineLevel="0" collapsed="false">
      <c r="A704" s="28" t="s">
        <v>250</v>
      </c>
      <c r="B704" s="7" t="s">
        <v>63</v>
      </c>
      <c r="C704" s="28" t="s">
        <v>951</v>
      </c>
      <c r="D704" s="28" t="s">
        <v>952</v>
      </c>
      <c r="E704" s="30" t="n">
        <v>61362019</v>
      </c>
      <c r="F704" s="30" t="n">
        <v>278324</v>
      </c>
      <c r="G704" s="10" t="n">
        <f aca="false">F704/E704</f>
        <v>0.00453576991982614</v>
      </c>
      <c r="H704" s="30" t="n">
        <v>148441</v>
      </c>
      <c r="I704" s="30" t="n">
        <v>-33868</v>
      </c>
      <c r="J704" s="31" t="n">
        <v>0.025957653298974</v>
      </c>
    </row>
    <row r="705" customFormat="false" ht="15" hidden="false" customHeight="false" outlineLevel="0" collapsed="false">
      <c r="A705" s="29" t="s">
        <v>250</v>
      </c>
      <c r="B705" s="14" t="s">
        <v>63</v>
      </c>
      <c r="C705" s="29" t="s">
        <v>953</v>
      </c>
      <c r="D705" s="29" t="s">
        <v>954</v>
      </c>
      <c r="E705" s="34" t="n">
        <v>61433277</v>
      </c>
      <c r="F705" s="34" t="n">
        <v>307388</v>
      </c>
      <c r="G705" s="17" t="n">
        <f aca="false">F705/E705</f>
        <v>0.00500360740971054</v>
      </c>
      <c r="H705" s="34" t="n">
        <v>112087</v>
      </c>
      <c r="I705" s="34" t="n">
        <v>231321</v>
      </c>
      <c r="J705" s="35" t="n">
        <v>0.023501904681325</v>
      </c>
    </row>
    <row r="706" customFormat="false" ht="15" hidden="false" customHeight="false" outlineLevel="0" collapsed="false">
      <c r="A706" s="28" t="s">
        <v>252</v>
      </c>
      <c r="B706" s="7" t="s">
        <v>62</v>
      </c>
      <c r="C706" s="28" t="s">
        <v>933</v>
      </c>
      <c r="D706" s="28" t="s">
        <v>934</v>
      </c>
      <c r="E706" s="30" t="n">
        <v>59992442</v>
      </c>
      <c r="F706" s="30" t="n">
        <v>301760</v>
      </c>
      <c r="G706" s="10" t="n">
        <f aca="false">F706/E706</f>
        <v>0.0050299669415024</v>
      </c>
      <c r="H706" s="30" t="n">
        <v>135084</v>
      </c>
      <c r="I706" s="30" t="n">
        <v>545826</v>
      </c>
      <c r="J706" s="31" t="n">
        <v>0.0482049398124218</v>
      </c>
    </row>
    <row r="707" customFormat="false" ht="15" hidden="false" customHeight="false" outlineLevel="0" collapsed="false">
      <c r="A707" s="29" t="s">
        <v>252</v>
      </c>
      <c r="B707" s="14" t="s">
        <v>62</v>
      </c>
      <c r="C707" s="29" t="s">
        <v>935</v>
      </c>
      <c r="D707" s="29" t="s">
        <v>936</v>
      </c>
      <c r="E707" s="34" t="n">
        <v>60334624</v>
      </c>
      <c r="F707" s="34" t="n">
        <v>200393</v>
      </c>
      <c r="G707" s="17" t="n">
        <f aca="false">F707/E707</f>
        <v>0.003321359887815</v>
      </c>
      <c r="H707" s="34" t="n">
        <v>335512</v>
      </c>
      <c r="I707" s="34" t="n">
        <v>102675</v>
      </c>
      <c r="J707" s="35" t="n">
        <v>0.0517906434834003</v>
      </c>
    </row>
    <row r="708" customFormat="false" ht="15" hidden="false" customHeight="false" outlineLevel="0" collapsed="false">
      <c r="A708" s="28" t="s">
        <v>252</v>
      </c>
      <c r="B708" s="7" t="s">
        <v>62</v>
      </c>
      <c r="C708" s="28" t="s">
        <v>937</v>
      </c>
      <c r="D708" s="28" t="s">
        <v>938</v>
      </c>
      <c r="E708" s="30" t="n">
        <v>60413833</v>
      </c>
      <c r="F708" s="30" t="n">
        <v>68119</v>
      </c>
      <c r="G708" s="10" t="n">
        <f aca="false">F708/E708</f>
        <v>0.00112753978050027</v>
      </c>
      <c r="H708" s="30" t="n">
        <v>77809</v>
      </c>
      <c r="I708" s="30" t="n">
        <v>432918</v>
      </c>
      <c r="J708" s="31" t="n">
        <v>0.0458447970449924</v>
      </c>
    </row>
    <row r="709" customFormat="false" ht="15" hidden="false" customHeight="false" outlineLevel="0" collapsed="false">
      <c r="A709" s="29" t="s">
        <v>252</v>
      </c>
      <c r="B709" s="14" t="s">
        <v>62</v>
      </c>
      <c r="C709" s="29" t="s">
        <v>939</v>
      </c>
      <c r="D709" s="29" t="s">
        <v>940</v>
      </c>
      <c r="E709" s="34" t="n">
        <v>60215863</v>
      </c>
      <c r="F709" s="34" t="n">
        <v>73187</v>
      </c>
      <c r="G709" s="17" t="n">
        <f aca="false">F709/E709</f>
        <v>0.00121541063025203</v>
      </c>
      <c r="H709" s="34" t="n">
        <v>-197970</v>
      </c>
      <c r="I709" s="34" t="n">
        <v>47801</v>
      </c>
      <c r="J709" s="35" t="n">
        <v>0.0419239848852158</v>
      </c>
    </row>
    <row r="710" customFormat="false" ht="15" hidden="false" customHeight="false" outlineLevel="0" collapsed="false">
      <c r="A710" s="28" t="s">
        <v>252</v>
      </c>
      <c r="B710" s="7" t="s">
        <v>62</v>
      </c>
      <c r="C710" s="28" t="s">
        <v>941</v>
      </c>
      <c r="D710" s="28" t="s">
        <v>942</v>
      </c>
      <c r="E710" s="30" t="n">
        <v>60251356</v>
      </c>
      <c r="F710" s="30" t="n">
        <v>8490</v>
      </c>
      <c r="G710" s="10" t="n">
        <f aca="false">F710/E710</f>
        <v>0.000140909691725444</v>
      </c>
      <c r="H710" s="30" t="n">
        <v>35493</v>
      </c>
      <c r="I710" s="30" t="n">
        <v>-240644</v>
      </c>
      <c r="J710" s="31" t="n">
        <v>0.0464823581278324</v>
      </c>
    </row>
    <row r="711" customFormat="false" ht="15" hidden="false" customHeight="false" outlineLevel="0" collapsed="false">
      <c r="A711" s="29" t="s">
        <v>252</v>
      </c>
      <c r="B711" s="14" t="s">
        <v>62</v>
      </c>
      <c r="C711" s="29" t="s">
        <v>943</v>
      </c>
      <c r="D711" s="29" t="s">
        <v>944</v>
      </c>
      <c r="E711" s="34" t="n">
        <v>59988860</v>
      </c>
      <c r="F711" s="34" t="n">
        <v>34953</v>
      </c>
      <c r="G711" s="17" t="n">
        <f aca="false">F711/E711</f>
        <v>0.000582658180202124</v>
      </c>
      <c r="H711" s="34" t="n">
        <v>-262496</v>
      </c>
      <c r="I711" s="34" t="n">
        <v>-2534</v>
      </c>
      <c r="J711" s="35" t="n">
        <v>0.0423705987632275</v>
      </c>
    </row>
    <row r="712" customFormat="false" ht="15" hidden="false" customHeight="false" outlineLevel="0" collapsed="false">
      <c r="A712" s="28" t="s">
        <v>252</v>
      </c>
      <c r="B712" s="7" t="s">
        <v>62</v>
      </c>
      <c r="C712" s="28" t="s">
        <v>945</v>
      </c>
      <c r="D712" s="28" t="s">
        <v>946</v>
      </c>
      <c r="E712" s="30" t="n">
        <v>59894591</v>
      </c>
      <c r="F712" s="30" t="n">
        <v>366706</v>
      </c>
      <c r="G712" s="10" t="n">
        <f aca="false">F712/E712</f>
        <v>0.00612252281679326</v>
      </c>
      <c r="H712" s="30" t="n">
        <v>-94269</v>
      </c>
      <c r="I712" s="30" t="n">
        <v>154621</v>
      </c>
      <c r="J712" s="31" t="n">
        <v>0.0383638329803944</v>
      </c>
    </row>
    <row r="713" customFormat="false" ht="15" hidden="false" customHeight="false" outlineLevel="0" collapsed="false">
      <c r="A713" s="29" t="s">
        <v>252</v>
      </c>
      <c r="B713" s="14" t="s">
        <v>62</v>
      </c>
      <c r="C713" s="29" t="s">
        <v>947</v>
      </c>
      <c r="D713" s="29" t="s">
        <v>948</v>
      </c>
      <c r="E713" s="34" t="n">
        <v>60170586</v>
      </c>
      <c r="F713" s="34" t="n">
        <v>34905</v>
      </c>
      <c r="G713" s="17" t="n">
        <f aca="false">F713/E713</f>
        <v>0.00058010071565532</v>
      </c>
      <c r="H713" s="34" t="n">
        <v>275995</v>
      </c>
      <c r="I713" s="34" t="n">
        <v>308200</v>
      </c>
      <c r="J713" s="35" t="n">
        <v>0.0376526340842247</v>
      </c>
    </row>
    <row r="714" customFormat="false" ht="15" hidden="false" customHeight="false" outlineLevel="0" collapsed="false">
      <c r="A714" s="28" t="s">
        <v>252</v>
      </c>
      <c r="B714" s="7" t="s">
        <v>62</v>
      </c>
      <c r="C714" s="28" t="s">
        <v>949</v>
      </c>
      <c r="D714" s="28" t="s">
        <v>950</v>
      </c>
      <c r="E714" s="30" t="n">
        <v>59850472</v>
      </c>
      <c r="F714" s="30" t="n">
        <v>129085</v>
      </c>
      <c r="G714" s="10" t="n">
        <f aca="false">F714/E714</f>
        <v>0.00215679167910322</v>
      </c>
      <c r="H714" s="30" t="n">
        <v>-320114</v>
      </c>
      <c r="I714" s="30" t="n">
        <v>9392</v>
      </c>
      <c r="J714" s="31" t="n">
        <v>0.0323485322296619</v>
      </c>
    </row>
    <row r="715" customFormat="false" ht="15" hidden="false" customHeight="false" outlineLevel="0" collapsed="false">
      <c r="A715" s="29" t="s">
        <v>252</v>
      </c>
      <c r="B715" s="14" t="s">
        <v>62</v>
      </c>
      <c r="C715" s="29" t="s">
        <v>951</v>
      </c>
      <c r="D715" s="29" t="s">
        <v>952</v>
      </c>
      <c r="E715" s="34" t="n">
        <v>59892256</v>
      </c>
      <c r="F715" s="34" t="n">
        <v>112223</v>
      </c>
      <c r="G715" s="17" t="n">
        <f aca="false">F715/E715</f>
        <v>0.00187374808522825</v>
      </c>
      <c r="H715" s="34" t="n">
        <v>41784</v>
      </c>
      <c r="I715" s="34" t="n">
        <v>-688783</v>
      </c>
      <c r="J715" s="35" t="n">
        <v>0.0445239879190922</v>
      </c>
    </row>
    <row r="716" customFormat="false" ht="15" hidden="false" customHeight="false" outlineLevel="0" collapsed="false">
      <c r="A716" s="28" t="s">
        <v>252</v>
      </c>
      <c r="B716" s="7" t="s">
        <v>62</v>
      </c>
      <c r="C716" s="28" t="s">
        <v>953</v>
      </c>
      <c r="D716" s="28" t="s">
        <v>954</v>
      </c>
      <c r="E716" s="30" t="n">
        <v>59992491</v>
      </c>
      <c r="F716" s="30" t="n">
        <v>10919</v>
      </c>
      <c r="G716" s="10" t="n">
        <f aca="false">F716/E716</f>
        <v>0.000182006111398175</v>
      </c>
      <c r="H716" s="30" t="n">
        <v>110181</v>
      </c>
      <c r="I716" s="30" t="n">
        <v>-292240</v>
      </c>
      <c r="J716" s="31" t="n">
        <v>0.0453298054635525</v>
      </c>
    </row>
    <row r="717" customFormat="false" ht="15" hidden="false" customHeight="false" outlineLevel="0" collapsed="false">
      <c r="A717" s="29" t="s">
        <v>254</v>
      </c>
      <c r="B717" s="14" t="s">
        <v>64</v>
      </c>
      <c r="C717" s="29" t="s">
        <v>933</v>
      </c>
      <c r="D717" s="29" t="s">
        <v>934</v>
      </c>
      <c r="E717" s="34" t="n">
        <v>55201253</v>
      </c>
      <c r="F717" s="34" t="n">
        <v>278801</v>
      </c>
      <c r="G717" s="17" t="n">
        <f aca="false">F717/E717</f>
        <v>0.00505062810802501</v>
      </c>
      <c r="H717" s="34" t="n">
        <v>494680</v>
      </c>
      <c r="I717" s="34" t="n">
        <v>897580</v>
      </c>
      <c r="J717" s="35" t="n">
        <v>0.038574542850256</v>
      </c>
    </row>
    <row r="718" customFormat="false" ht="15" hidden="false" customHeight="false" outlineLevel="0" collapsed="false">
      <c r="A718" s="28" t="s">
        <v>254</v>
      </c>
      <c r="B718" s="7" t="s">
        <v>64</v>
      </c>
      <c r="C718" s="28" t="s">
        <v>935</v>
      </c>
      <c r="D718" s="28" t="s">
        <v>936</v>
      </c>
      <c r="E718" s="30" t="n">
        <v>55692544</v>
      </c>
      <c r="F718" s="30" t="n">
        <v>357229</v>
      </c>
      <c r="G718" s="10" t="n">
        <f aca="false">F718/E718</f>
        <v>0.00641430565642683</v>
      </c>
      <c r="H718" s="30" t="n">
        <v>477435</v>
      </c>
      <c r="I718" s="30" t="n">
        <v>188733</v>
      </c>
      <c r="J718" s="31" t="n">
        <v>0.0434181094169617</v>
      </c>
    </row>
    <row r="719" customFormat="false" ht="15" hidden="false" customHeight="false" outlineLevel="0" collapsed="false">
      <c r="A719" s="29" t="s">
        <v>254</v>
      </c>
      <c r="B719" s="14" t="s">
        <v>64</v>
      </c>
      <c r="C719" s="29" t="s">
        <v>937</v>
      </c>
      <c r="D719" s="29" t="s">
        <v>938</v>
      </c>
      <c r="E719" s="34" t="n">
        <v>56116970</v>
      </c>
      <c r="F719" s="34" t="n">
        <v>183679</v>
      </c>
      <c r="G719" s="17" t="n">
        <f aca="false">F719/E719</f>
        <v>0.00327314536048543</v>
      </c>
      <c r="H719" s="34" t="n">
        <v>401098</v>
      </c>
      <c r="I719" s="34" t="n">
        <v>-117476</v>
      </c>
      <c r="J719" s="35" t="n">
        <v>0.0527463778853416</v>
      </c>
    </row>
    <row r="720" customFormat="false" ht="15" hidden="false" customHeight="false" outlineLevel="0" collapsed="false">
      <c r="A720" s="28" t="s">
        <v>254</v>
      </c>
      <c r="B720" s="7" t="s">
        <v>64</v>
      </c>
      <c r="C720" s="28" t="s">
        <v>939</v>
      </c>
      <c r="D720" s="28" t="s">
        <v>940</v>
      </c>
      <c r="E720" s="30" t="n">
        <v>56592820</v>
      </c>
      <c r="F720" s="30" t="n">
        <v>164672</v>
      </c>
      <c r="G720" s="10" t="n">
        <f aca="false">F720/E720</f>
        <v>0.00290976841231803</v>
      </c>
      <c r="H720" s="30" t="n">
        <v>475850</v>
      </c>
      <c r="I720" s="30" t="n">
        <v>568541</v>
      </c>
      <c r="J720" s="31" t="n">
        <v>0.0505463406443596</v>
      </c>
    </row>
    <row r="721" customFormat="false" ht="15" hidden="false" customHeight="false" outlineLevel="0" collapsed="false">
      <c r="A721" s="29" t="s">
        <v>254</v>
      </c>
      <c r="B721" s="14" t="s">
        <v>64</v>
      </c>
      <c r="C721" s="29" t="s">
        <v>941</v>
      </c>
      <c r="D721" s="29" t="s">
        <v>942</v>
      </c>
      <c r="E721" s="34" t="n">
        <v>56881105</v>
      </c>
      <c r="F721" s="34" t="n">
        <v>130181</v>
      </c>
      <c r="G721" s="17" t="n">
        <f aca="false">F721/E721</f>
        <v>0.00228865103798529</v>
      </c>
      <c r="H721" s="34" t="n">
        <v>288285</v>
      </c>
      <c r="I721" s="34" t="n">
        <v>333384</v>
      </c>
      <c r="J721" s="35" t="n">
        <v>0.0494972988963127</v>
      </c>
    </row>
    <row r="722" customFormat="false" ht="15" hidden="false" customHeight="false" outlineLevel="0" collapsed="false">
      <c r="A722" s="28" t="s">
        <v>254</v>
      </c>
      <c r="B722" s="7" t="s">
        <v>64</v>
      </c>
      <c r="C722" s="28" t="s">
        <v>943</v>
      </c>
      <c r="D722" s="28" t="s">
        <v>944</v>
      </c>
      <c r="E722" s="30" t="n">
        <v>57000654</v>
      </c>
      <c r="F722" s="30" t="n">
        <v>246234</v>
      </c>
      <c r="G722" s="10" t="n">
        <f aca="false">F722/E722</f>
        <v>0.00431984517230276</v>
      </c>
      <c r="H722" s="30" t="n">
        <v>119549</v>
      </c>
      <c r="I722" s="30" t="n">
        <v>414493</v>
      </c>
      <c r="J722" s="31" t="n">
        <v>0.0442190878093243</v>
      </c>
    </row>
    <row r="723" customFormat="false" ht="15" hidden="false" customHeight="false" outlineLevel="0" collapsed="false">
      <c r="A723" s="29" t="s">
        <v>254</v>
      </c>
      <c r="B723" s="14" t="s">
        <v>64</v>
      </c>
      <c r="C723" s="29" t="s">
        <v>945</v>
      </c>
      <c r="D723" s="29" t="s">
        <v>946</v>
      </c>
      <c r="E723" s="34" t="n">
        <v>56992843</v>
      </c>
      <c r="F723" s="34" t="n">
        <v>248109</v>
      </c>
      <c r="G723" s="17" t="n">
        <f aca="false">F723/E723</f>
        <v>0.00435333608467295</v>
      </c>
      <c r="H723" s="34" t="n">
        <v>-7811</v>
      </c>
      <c r="I723" s="34" t="n">
        <v>1179979</v>
      </c>
      <c r="J723" s="35" t="n">
        <v>0.0233841110020876</v>
      </c>
    </row>
    <row r="724" customFormat="false" ht="15" hidden="false" customHeight="false" outlineLevel="0" collapsed="false">
      <c r="A724" s="28" t="s">
        <v>254</v>
      </c>
      <c r="B724" s="7" t="s">
        <v>64</v>
      </c>
      <c r="C724" s="28" t="s">
        <v>947</v>
      </c>
      <c r="D724" s="28" t="s">
        <v>948</v>
      </c>
      <c r="E724" s="30" t="n">
        <v>57091515</v>
      </c>
      <c r="F724" s="30" t="n">
        <v>319717</v>
      </c>
      <c r="G724" s="10" t="n">
        <f aca="false">F724/E724</f>
        <v>0.00560007910107132</v>
      </c>
      <c r="H724" s="30" t="n">
        <v>98672</v>
      </c>
      <c r="I724" s="30" t="n">
        <v>-96925</v>
      </c>
      <c r="J724" s="31" t="n">
        <v>0.0267697218805552</v>
      </c>
    </row>
    <row r="725" customFormat="false" ht="15" hidden="false" customHeight="false" outlineLevel="0" collapsed="false">
      <c r="A725" s="29" t="s">
        <v>254</v>
      </c>
      <c r="B725" s="14" t="s">
        <v>64</v>
      </c>
      <c r="C725" s="29" t="s">
        <v>949</v>
      </c>
      <c r="D725" s="29" t="s">
        <v>950</v>
      </c>
      <c r="E725" s="34" t="n">
        <v>57344887</v>
      </c>
      <c r="F725" s="34" t="n">
        <v>378661</v>
      </c>
      <c r="G725" s="17" t="n">
        <f aca="false">F725/E725</f>
        <v>0.00660322166124418</v>
      </c>
      <c r="H725" s="34" t="n">
        <v>253372</v>
      </c>
      <c r="I725" s="34" t="n">
        <v>-220367</v>
      </c>
      <c r="J725" s="35" t="n">
        <v>0.0349126681685448</v>
      </c>
    </row>
    <row r="726" customFormat="false" ht="15" hidden="false" customHeight="false" outlineLevel="0" collapsed="false">
      <c r="A726" s="28" t="s">
        <v>254</v>
      </c>
      <c r="B726" s="7" t="s">
        <v>64</v>
      </c>
      <c r="C726" s="28" t="s">
        <v>951</v>
      </c>
      <c r="D726" s="28" t="s">
        <v>952</v>
      </c>
      <c r="E726" s="30" t="n">
        <v>57555429</v>
      </c>
      <c r="F726" s="30" t="n">
        <v>315441</v>
      </c>
      <c r="G726" s="10" t="n">
        <f aca="false">F726/E726</f>
        <v>0.00548064718621071</v>
      </c>
      <c r="H726" s="30" t="n">
        <v>210542</v>
      </c>
      <c r="I726" s="30" t="n">
        <v>192055</v>
      </c>
      <c r="J726" s="31" t="n">
        <v>0.0351061597466469</v>
      </c>
    </row>
    <row r="727" customFormat="false" ht="15" hidden="false" customHeight="false" outlineLevel="0" collapsed="false">
      <c r="A727" s="29" t="s">
        <v>254</v>
      </c>
      <c r="B727" s="14" t="s">
        <v>64</v>
      </c>
      <c r="C727" s="29" t="s">
        <v>953</v>
      </c>
      <c r="D727" s="29" t="s">
        <v>954</v>
      </c>
      <c r="E727" s="34" t="n">
        <v>57683976</v>
      </c>
      <c r="F727" s="34" t="n">
        <v>189553</v>
      </c>
      <c r="G727" s="17" t="n">
        <f aca="false">F727/E727</f>
        <v>0.00328605989295884</v>
      </c>
      <c r="H727" s="34" t="n">
        <v>257650</v>
      </c>
      <c r="I727" s="34" t="n">
        <v>115060</v>
      </c>
      <c r="J727" s="35" t="n">
        <v>0.0354746356606483</v>
      </c>
    </row>
    <row r="728" customFormat="false" ht="15" hidden="false" customHeight="false" outlineLevel="0" collapsed="false">
      <c r="A728" s="28" t="s">
        <v>257</v>
      </c>
      <c r="B728" s="7" t="s">
        <v>64</v>
      </c>
      <c r="C728" s="28" t="s">
        <v>933</v>
      </c>
      <c r="D728" s="28" t="s">
        <v>934</v>
      </c>
      <c r="E728" s="30" t="n">
        <v>55217605</v>
      </c>
      <c r="F728" s="30" t="n">
        <v>277126</v>
      </c>
      <c r="G728" s="10" t="n">
        <f aca="false">F728/E728</f>
        <v>0.00501879789969159</v>
      </c>
      <c r="H728" s="30" t="n">
        <v>295548</v>
      </c>
      <c r="I728" s="30" t="n">
        <v>819856</v>
      </c>
      <c r="J728" s="31" t="n">
        <v>0.0557020008563995</v>
      </c>
    </row>
    <row r="729" customFormat="false" ht="15" hidden="false" customHeight="false" outlineLevel="0" collapsed="false">
      <c r="A729" s="29" t="s">
        <v>257</v>
      </c>
      <c r="B729" s="14" t="s">
        <v>64</v>
      </c>
      <c r="C729" s="29" t="s">
        <v>935</v>
      </c>
      <c r="D729" s="29" t="s">
        <v>936</v>
      </c>
      <c r="E729" s="34" t="n">
        <v>55676342</v>
      </c>
      <c r="F729" s="34" t="n">
        <v>105609</v>
      </c>
      <c r="G729" s="17" t="n">
        <f aca="false">F729/E729</f>
        <v>0.00189683797832839</v>
      </c>
      <c r="H729" s="34" t="n">
        <v>458737</v>
      </c>
      <c r="I729" s="34" t="n">
        <v>-35349</v>
      </c>
      <c r="J729" s="35" t="n">
        <v>0.0641173049807549</v>
      </c>
    </row>
    <row r="730" customFormat="false" ht="15" hidden="false" customHeight="false" outlineLevel="0" collapsed="false">
      <c r="A730" s="28" t="s">
        <v>257</v>
      </c>
      <c r="B730" s="7" t="s">
        <v>64</v>
      </c>
      <c r="C730" s="28" t="s">
        <v>937</v>
      </c>
      <c r="D730" s="28" t="s">
        <v>938</v>
      </c>
      <c r="E730" s="30" t="n">
        <v>55677532</v>
      </c>
      <c r="F730" s="30" t="n">
        <v>105539</v>
      </c>
      <c r="G730" s="10" t="n">
        <f aca="false">F730/E730</f>
        <v>0.00189554019743548</v>
      </c>
      <c r="H730" s="30" t="n">
        <v>1190</v>
      </c>
      <c r="I730" s="30" t="n">
        <v>822786</v>
      </c>
      <c r="J730" s="31" t="n">
        <v>0.0495380237698555</v>
      </c>
    </row>
    <row r="731" customFormat="false" ht="15" hidden="false" customHeight="false" outlineLevel="0" collapsed="false">
      <c r="A731" s="29" t="s">
        <v>257</v>
      </c>
      <c r="B731" s="14" t="s">
        <v>64</v>
      </c>
      <c r="C731" s="29" t="s">
        <v>939</v>
      </c>
      <c r="D731" s="29" t="s">
        <v>940</v>
      </c>
      <c r="E731" s="34" t="n">
        <v>55920639</v>
      </c>
      <c r="F731" s="34" t="n">
        <v>194585</v>
      </c>
      <c r="G731" s="17" t="n">
        <f aca="false">F731/E731</f>
        <v>0.00347966338510545</v>
      </c>
      <c r="H731" s="34" t="n">
        <v>243107</v>
      </c>
      <c r="I731" s="34" t="n">
        <v>295145</v>
      </c>
      <c r="J731" s="35" t="n">
        <v>0.0483920983970165</v>
      </c>
    </row>
    <row r="732" customFormat="false" ht="15" hidden="false" customHeight="false" outlineLevel="0" collapsed="false">
      <c r="A732" s="28" t="s">
        <v>257</v>
      </c>
      <c r="B732" s="7" t="s">
        <v>64</v>
      </c>
      <c r="C732" s="28" t="s">
        <v>941</v>
      </c>
      <c r="D732" s="28" t="s">
        <v>942</v>
      </c>
      <c r="E732" s="30" t="n">
        <v>56038970</v>
      </c>
      <c r="F732" s="30" t="n">
        <v>222122</v>
      </c>
      <c r="G732" s="10" t="n">
        <f aca="false">F732/E732</f>
        <v>0.00396370597104122</v>
      </c>
      <c r="H732" s="30" t="n">
        <v>118331</v>
      </c>
      <c r="I732" s="30" t="n">
        <v>141666</v>
      </c>
      <c r="J732" s="31" t="n">
        <v>0.0478859283030033</v>
      </c>
    </row>
    <row r="733" customFormat="false" ht="15" hidden="false" customHeight="false" outlineLevel="0" collapsed="false">
      <c r="A733" s="29" t="s">
        <v>257</v>
      </c>
      <c r="B733" s="14" t="s">
        <v>64</v>
      </c>
      <c r="C733" s="29" t="s">
        <v>943</v>
      </c>
      <c r="D733" s="29" t="s">
        <v>944</v>
      </c>
      <c r="E733" s="34" t="n">
        <v>56262457</v>
      </c>
      <c r="F733" s="34" t="n">
        <v>178603</v>
      </c>
      <c r="G733" s="17" t="n">
        <f aca="false">F733/E733</f>
        <v>0.00317446143526935</v>
      </c>
      <c r="H733" s="34" t="n">
        <v>223487</v>
      </c>
      <c r="I733" s="34" t="n">
        <v>345624</v>
      </c>
      <c r="J733" s="35" t="n">
        <v>0.0455248691141605</v>
      </c>
    </row>
    <row r="734" customFormat="false" ht="15" hidden="false" customHeight="false" outlineLevel="0" collapsed="false">
      <c r="A734" s="28" t="s">
        <v>257</v>
      </c>
      <c r="B734" s="7" t="s">
        <v>64</v>
      </c>
      <c r="C734" s="28" t="s">
        <v>945</v>
      </c>
      <c r="D734" s="28" t="s">
        <v>946</v>
      </c>
      <c r="E734" s="30" t="n">
        <v>56425059</v>
      </c>
      <c r="F734" s="30" t="n">
        <v>81437</v>
      </c>
      <c r="G734" s="10" t="n">
        <f aca="false">F734/E734</f>
        <v>0.0014432771793823</v>
      </c>
      <c r="H734" s="30" t="n">
        <v>162602</v>
      </c>
      <c r="I734" s="30" t="n">
        <v>445311</v>
      </c>
      <c r="J734" s="31" t="n">
        <v>0.0403939671814442</v>
      </c>
    </row>
    <row r="735" customFormat="false" ht="15" hidden="false" customHeight="false" outlineLevel="0" collapsed="false">
      <c r="A735" s="29" t="s">
        <v>257</v>
      </c>
      <c r="B735" s="14" t="s">
        <v>64</v>
      </c>
      <c r="C735" s="29" t="s">
        <v>947</v>
      </c>
      <c r="D735" s="29" t="s">
        <v>948</v>
      </c>
      <c r="E735" s="34" t="n">
        <v>56474228</v>
      </c>
      <c r="F735" s="34" t="n">
        <v>182164</v>
      </c>
      <c r="G735" s="17" t="n">
        <f aca="false">F735/E735</f>
        <v>0.00322561292914</v>
      </c>
      <c r="H735" s="34" t="n">
        <v>49169</v>
      </c>
      <c r="I735" s="34" t="n">
        <v>-123905</v>
      </c>
      <c r="J735" s="35" t="n">
        <v>0.0434234514832497</v>
      </c>
    </row>
    <row r="736" customFormat="false" ht="15" hidden="false" customHeight="false" outlineLevel="0" collapsed="false">
      <c r="A736" s="28" t="s">
        <v>257</v>
      </c>
      <c r="B736" s="7" t="s">
        <v>64</v>
      </c>
      <c r="C736" s="28" t="s">
        <v>949</v>
      </c>
      <c r="D736" s="28" t="s">
        <v>950</v>
      </c>
      <c r="E736" s="30" t="n">
        <v>56597780</v>
      </c>
      <c r="F736" s="30" t="n">
        <v>552209</v>
      </c>
      <c r="G736" s="10" t="n">
        <f aca="false">F736/E736</f>
        <v>0.00975672544046781</v>
      </c>
      <c r="H736" s="30" t="n">
        <v>123552</v>
      </c>
      <c r="I736" s="30" t="n">
        <v>-180603</v>
      </c>
      <c r="J736" s="31" t="n">
        <v>0.048702634871006</v>
      </c>
    </row>
    <row r="737" customFormat="false" ht="15" hidden="false" customHeight="false" outlineLevel="0" collapsed="false">
      <c r="A737" s="29" t="s">
        <v>257</v>
      </c>
      <c r="B737" s="14" t="s">
        <v>64</v>
      </c>
      <c r="C737" s="29" t="s">
        <v>951</v>
      </c>
      <c r="D737" s="29" t="s">
        <v>952</v>
      </c>
      <c r="E737" s="34" t="n">
        <v>57008674</v>
      </c>
      <c r="F737" s="34" t="n">
        <v>389166</v>
      </c>
      <c r="G737" s="17" t="n">
        <f aca="false">F737/E737</f>
        <v>0.00682643486849036</v>
      </c>
      <c r="H737" s="34" t="n">
        <v>410894</v>
      </c>
      <c r="I737" s="34" t="n">
        <v>-30050</v>
      </c>
      <c r="J737" s="35" t="n">
        <v>0.056086290627718</v>
      </c>
    </row>
    <row r="738" customFormat="false" ht="15" hidden="false" customHeight="false" outlineLevel="0" collapsed="false">
      <c r="A738" s="28" t="s">
        <v>257</v>
      </c>
      <c r="B738" s="7" t="s">
        <v>64</v>
      </c>
      <c r="C738" s="28" t="s">
        <v>953</v>
      </c>
      <c r="D738" s="28" t="s">
        <v>954</v>
      </c>
      <c r="E738" s="30" t="n">
        <v>57079767</v>
      </c>
      <c r="F738" s="30" t="n">
        <v>349201</v>
      </c>
      <c r="G738" s="10" t="n">
        <f aca="false">F738/E738</f>
        <v>0.00611777199440916</v>
      </c>
      <c r="H738" s="30" t="n">
        <v>347233</v>
      </c>
      <c r="I738" s="30" t="n">
        <v>331020</v>
      </c>
      <c r="J738" s="31" t="n">
        <v>0.0552076026797295</v>
      </c>
    </row>
    <row r="739" customFormat="false" ht="15" hidden="false" customHeight="false" outlineLevel="0" collapsed="false">
      <c r="A739" s="29" t="s">
        <v>259</v>
      </c>
      <c r="B739" s="14" t="s">
        <v>64</v>
      </c>
      <c r="C739" s="29" t="s">
        <v>933</v>
      </c>
      <c r="D739" s="29" t="s">
        <v>934</v>
      </c>
      <c r="E739" s="34" t="n">
        <v>54453694</v>
      </c>
      <c r="F739" s="34" t="n">
        <v>331813</v>
      </c>
      <c r="G739" s="17" t="n">
        <f aca="false">F739/E739</f>
        <v>0.00609348926814772</v>
      </c>
      <c r="H739" s="34" t="n">
        <v>434684</v>
      </c>
      <c r="I739" s="34" t="n">
        <v>455949</v>
      </c>
      <c r="J739" s="35" t="n">
        <v>0.0581466890871525</v>
      </c>
    </row>
    <row r="740" customFormat="false" ht="15" hidden="false" customHeight="false" outlineLevel="0" collapsed="false">
      <c r="A740" s="28" t="s">
        <v>259</v>
      </c>
      <c r="B740" s="7" t="s">
        <v>64</v>
      </c>
      <c r="C740" s="28" t="s">
        <v>935</v>
      </c>
      <c r="D740" s="28" t="s">
        <v>936</v>
      </c>
      <c r="E740" s="30" t="n">
        <v>54941198</v>
      </c>
      <c r="F740" s="30" t="n">
        <v>455626</v>
      </c>
      <c r="G740" s="10" t="n">
        <f aca="false">F740/E740</f>
        <v>0.00829297533701395</v>
      </c>
      <c r="H740" s="30" t="n">
        <v>487504</v>
      </c>
      <c r="I740" s="30" t="n">
        <v>517690</v>
      </c>
      <c r="J740" s="31" t="n">
        <v>0.0570813193917274</v>
      </c>
    </row>
    <row r="741" customFormat="false" ht="15" hidden="false" customHeight="false" outlineLevel="0" collapsed="false">
      <c r="A741" s="29" t="s">
        <v>259</v>
      </c>
      <c r="B741" s="14" t="s">
        <v>64</v>
      </c>
      <c r="C741" s="29" t="s">
        <v>937</v>
      </c>
      <c r="D741" s="29" t="s">
        <v>938</v>
      </c>
      <c r="E741" s="34" t="n">
        <v>55513231</v>
      </c>
      <c r="F741" s="34" t="n">
        <v>69978</v>
      </c>
      <c r="G741" s="17" t="n">
        <f aca="false">F741/E741</f>
        <v>0.00126056435086619</v>
      </c>
      <c r="H741" s="34" t="n">
        <v>564654</v>
      </c>
      <c r="I741" s="34" t="n">
        <v>807221</v>
      </c>
      <c r="J741" s="35" t="n">
        <v>0.0521235726773739</v>
      </c>
    </row>
    <row r="742" customFormat="false" ht="15" hidden="false" customHeight="false" outlineLevel="0" collapsed="false">
      <c r="A742" s="28" t="s">
        <v>259</v>
      </c>
      <c r="B742" s="7" t="s">
        <v>64</v>
      </c>
      <c r="C742" s="28" t="s">
        <v>939</v>
      </c>
      <c r="D742" s="28" t="s">
        <v>940</v>
      </c>
      <c r="E742" s="30" t="n">
        <v>55662527</v>
      </c>
      <c r="F742" s="30" t="n">
        <v>136432</v>
      </c>
      <c r="G742" s="10" t="n">
        <f aca="false">F742/E742</f>
        <v>0.00245105652497595</v>
      </c>
      <c r="H742" s="30" t="n">
        <v>149296</v>
      </c>
      <c r="I742" s="30" t="n">
        <v>-78805</v>
      </c>
      <c r="J742" s="31" t="n">
        <v>0.0560258254408836</v>
      </c>
    </row>
    <row r="743" customFormat="false" ht="15" hidden="false" customHeight="false" outlineLevel="0" collapsed="false">
      <c r="A743" s="29" t="s">
        <v>259</v>
      </c>
      <c r="B743" s="14" t="s">
        <v>64</v>
      </c>
      <c r="C743" s="29" t="s">
        <v>941</v>
      </c>
      <c r="D743" s="29" t="s">
        <v>942</v>
      </c>
      <c r="E743" s="34" t="n">
        <v>55822735</v>
      </c>
      <c r="F743" s="34" t="n">
        <v>184313</v>
      </c>
      <c r="G743" s="17" t="n">
        <f aca="false">F743/E743</f>
        <v>0.00330175510031889</v>
      </c>
      <c r="H743" s="34" t="n">
        <v>155208</v>
      </c>
      <c r="I743" s="34" t="n">
        <v>-174969</v>
      </c>
      <c r="J743" s="35" t="n">
        <v>0.0617653541266918</v>
      </c>
    </row>
    <row r="744" customFormat="false" ht="15" hidden="false" customHeight="false" outlineLevel="0" collapsed="false">
      <c r="A744" s="28" t="s">
        <v>259</v>
      </c>
      <c r="B744" s="7" t="s">
        <v>64</v>
      </c>
      <c r="C744" s="28" t="s">
        <v>943</v>
      </c>
      <c r="D744" s="28" t="s">
        <v>944</v>
      </c>
      <c r="E744" s="30" t="n">
        <v>55871641</v>
      </c>
      <c r="F744" s="30" t="n">
        <v>183662</v>
      </c>
      <c r="G744" s="10" t="n">
        <f aca="false">F744/E744</f>
        <v>0.00328721327515689</v>
      </c>
      <c r="H744" s="30" t="n">
        <v>48906</v>
      </c>
      <c r="I744" s="30" t="n">
        <v>95591</v>
      </c>
      <c r="J744" s="31" t="n">
        <v>0.06089011952281</v>
      </c>
    </row>
    <row r="745" customFormat="false" ht="15" hidden="false" customHeight="false" outlineLevel="0" collapsed="false">
      <c r="A745" s="29" t="s">
        <v>259</v>
      </c>
      <c r="B745" s="14" t="s">
        <v>64</v>
      </c>
      <c r="C745" s="29" t="s">
        <v>945</v>
      </c>
      <c r="D745" s="29" t="s">
        <v>946</v>
      </c>
      <c r="E745" s="34" t="n">
        <v>55980357</v>
      </c>
      <c r="F745" s="34" t="n">
        <v>210813</v>
      </c>
      <c r="G745" s="17" t="n">
        <f aca="false">F745/E745</f>
        <v>0.00376583879234639</v>
      </c>
      <c r="H745" s="34" t="n">
        <v>108716</v>
      </c>
      <c r="I745" s="34" t="n">
        <v>275245</v>
      </c>
      <c r="J745" s="35" t="n">
        <v>0.0577970929443836</v>
      </c>
    </row>
    <row r="746" customFormat="false" ht="15" hidden="false" customHeight="false" outlineLevel="0" collapsed="false">
      <c r="A746" s="28" t="s">
        <v>259</v>
      </c>
      <c r="B746" s="7" t="s">
        <v>64</v>
      </c>
      <c r="C746" s="28" t="s">
        <v>947</v>
      </c>
      <c r="D746" s="28" t="s">
        <v>948</v>
      </c>
      <c r="E746" s="30" t="n">
        <v>56143553</v>
      </c>
      <c r="F746" s="30" t="n">
        <v>144619</v>
      </c>
      <c r="G746" s="10" t="n">
        <f aca="false">F746/E746</f>
        <v>0.00257587901499572</v>
      </c>
      <c r="H746" s="30" t="n">
        <v>163196</v>
      </c>
      <c r="I746" s="30" t="n">
        <v>179876</v>
      </c>
      <c r="J746" s="31" t="n">
        <v>0.0573319979012012</v>
      </c>
    </row>
    <row r="747" customFormat="false" ht="15" hidden="false" customHeight="false" outlineLevel="0" collapsed="false">
      <c r="A747" s="29" t="s">
        <v>259</v>
      </c>
      <c r="B747" s="14" t="s">
        <v>64</v>
      </c>
      <c r="C747" s="29" t="s">
        <v>949</v>
      </c>
      <c r="D747" s="29" t="s">
        <v>950</v>
      </c>
      <c r="E747" s="34" t="n">
        <v>56395242</v>
      </c>
      <c r="F747" s="34" t="n">
        <v>238702</v>
      </c>
      <c r="G747" s="17" t="n">
        <f aca="false">F747/E747</f>
        <v>0.00423266203911316</v>
      </c>
      <c r="H747" s="34" t="n">
        <v>251689</v>
      </c>
      <c r="I747" s="34" t="n">
        <v>248492</v>
      </c>
      <c r="J747" s="35" t="n">
        <v>0.0571328178048134</v>
      </c>
    </row>
    <row r="748" customFormat="false" ht="15" hidden="false" customHeight="false" outlineLevel="0" collapsed="false">
      <c r="A748" s="28" t="s">
        <v>259</v>
      </c>
      <c r="B748" s="7" t="s">
        <v>64</v>
      </c>
      <c r="C748" s="28" t="s">
        <v>951</v>
      </c>
      <c r="D748" s="28" t="s">
        <v>952</v>
      </c>
      <c r="E748" s="30" t="n">
        <v>56504362</v>
      </c>
      <c r="F748" s="30" t="n">
        <v>359035</v>
      </c>
      <c r="G748" s="10" t="n">
        <f aca="false">F748/E748</f>
        <v>0.00635411121003366</v>
      </c>
      <c r="H748" s="30" t="n">
        <v>109120</v>
      </c>
      <c r="I748" s="30" t="n">
        <v>18903</v>
      </c>
      <c r="J748" s="31" t="n">
        <v>0.0586191192269325</v>
      </c>
    </row>
    <row r="749" customFormat="false" ht="15" hidden="false" customHeight="false" outlineLevel="0" collapsed="false">
      <c r="A749" s="29" t="s">
        <v>259</v>
      </c>
      <c r="B749" s="14" t="s">
        <v>64</v>
      </c>
      <c r="C749" s="29" t="s">
        <v>953</v>
      </c>
      <c r="D749" s="29" t="s">
        <v>954</v>
      </c>
      <c r="E749" s="34" t="n">
        <v>56620830</v>
      </c>
      <c r="F749" s="34" t="n">
        <v>238954</v>
      </c>
      <c r="G749" s="17" t="n">
        <f aca="false">F749/E749</f>
        <v>0.00422024897904181</v>
      </c>
      <c r="H749" s="34" t="n">
        <v>173361</v>
      </c>
      <c r="I749" s="34" t="n">
        <v>634065</v>
      </c>
      <c r="J749" s="35" t="n">
        <v>0.0533901937305927</v>
      </c>
    </row>
    <row r="750" customFormat="false" ht="15" hidden="false" customHeight="false" outlineLevel="0" collapsed="false">
      <c r="A750" s="28" t="s">
        <v>261</v>
      </c>
      <c r="B750" s="7" t="s">
        <v>63</v>
      </c>
      <c r="C750" s="28" t="s">
        <v>933</v>
      </c>
      <c r="D750" s="28" t="s">
        <v>934</v>
      </c>
      <c r="E750" s="30" t="n">
        <v>53354508</v>
      </c>
      <c r="F750" s="30" t="n">
        <v>618489</v>
      </c>
      <c r="G750" s="10" t="n">
        <f aca="false">F750/E750</f>
        <v>0.0115920664098336</v>
      </c>
      <c r="H750" s="30" t="n">
        <v>533314</v>
      </c>
      <c r="I750" s="30" t="n">
        <v>798333</v>
      </c>
      <c r="J750" s="31" t="n">
        <v>0.0279642343521118</v>
      </c>
    </row>
    <row r="751" customFormat="false" ht="15" hidden="false" customHeight="false" outlineLevel="0" collapsed="false">
      <c r="A751" s="29" t="s">
        <v>261</v>
      </c>
      <c r="B751" s="14" t="s">
        <v>63</v>
      </c>
      <c r="C751" s="29" t="s">
        <v>935</v>
      </c>
      <c r="D751" s="29" t="s">
        <v>936</v>
      </c>
      <c r="E751" s="34" t="n">
        <v>54238839</v>
      </c>
      <c r="F751" s="34" t="n">
        <v>367151</v>
      </c>
      <c r="G751" s="17" t="n">
        <f aca="false">F751/E751</f>
        <v>0.00676915300491591</v>
      </c>
      <c r="H751" s="34" t="n">
        <v>884331</v>
      </c>
      <c r="I751" s="34" t="n">
        <v>-85489</v>
      </c>
      <c r="J751" s="35" t="n">
        <v>0.0454002544283867</v>
      </c>
    </row>
    <row r="752" customFormat="false" ht="15" hidden="false" customHeight="false" outlineLevel="0" collapsed="false">
      <c r="A752" s="28" t="s">
        <v>261</v>
      </c>
      <c r="B752" s="7" t="s">
        <v>63</v>
      </c>
      <c r="C752" s="28" t="s">
        <v>937</v>
      </c>
      <c r="D752" s="28" t="s">
        <v>938</v>
      </c>
      <c r="E752" s="30" t="n">
        <v>54637629</v>
      </c>
      <c r="F752" s="30" t="n">
        <v>238564</v>
      </c>
      <c r="G752" s="10" t="n">
        <f aca="false">F752/E752</f>
        <v>0.00436629488442846</v>
      </c>
      <c r="H752" s="30" t="n">
        <v>398790</v>
      </c>
      <c r="I752" s="30" t="n">
        <v>762024</v>
      </c>
      <c r="J752" s="31" t="n">
        <v>0.0384208299219608</v>
      </c>
    </row>
    <row r="753" customFormat="false" ht="15" hidden="false" customHeight="false" outlineLevel="0" collapsed="false">
      <c r="A753" s="29" t="s">
        <v>261</v>
      </c>
      <c r="B753" s="14" t="s">
        <v>63</v>
      </c>
      <c r="C753" s="29" t="s">
        <v>939</v>
      </c>
      <c r="D753" s="29" t="s">
        <v>940</v>
      </c>
      <c r="E753" s="34" t="n">
        <v>54793404</v>
      </c>
      <c r="F753" s="34" t="n">
        <v>256792</v>
      </c>
      <c r="G753" s="17" t="n">
        <f aca="false">F753/E753</f>
        <v>0.00468654949781912</v>
      </c>
      <c r="H753" s="34" t="n">
        <v>155775</v>
      </c>
      <c r="I753" s="34" t="n">
        <v>49619</v>
      </c>
      <c r="J753" s="35" t="n">
        <v>0.0403940230607986</v>
      </c>
    </row>
    <row r="754" customFormat="false" ht="15" hidden="false" customHeight="false" outlineLevel="0" collapsed="false">
      <c r="A754" s="28" t="s">
        <v>261</v>
      </c>
      <c r="B754" s="7" t="s">
        <v>63</v>
      </c>
      <c r="C754" s="28" t="s">
        <v>941</v>
      </c>
      <c r="D754" s="28" t="s">
        <v>942</v>
      </c>
      <c r="E754" s="30" t="n">
        <v>54908294</v>
      </c>
      <c r="F754" s="30" t="n">
        <v>465328</v>
      </c>
      <c r="G754" s="10" t="n">
        <f aca="false">F754/E754</f>
        <v>0.00847463955081176</v>
      </c>
      <c r="H754" s="30" t="n">
        <v>112798</v>
      </c>
      <c r="I754" s="30" t="n">
        <v>169082</v>
      </c>
      <c r="J754" s="31" t="n">
        <v>0.0393050462007523</v>
      </c>
    </row>
    <row r="755" customFormat="false" ht="15" hidden="false" customHeight="false" outlineLevel="0" collapsed="false">
      <c r="A755" s="29" t="s">
        <v>261</v>
      </c>
      <c r="B755" s="14" t="s">
        <v>63</v>
      </c>
      <c r="C755" s="29" t="s">
        <v>943</v>
      </c>
      <c r="D755" s="29" t="s">
        <v>944</v>
      </c>
      <c r="E755" s="34" t="n">
        <v>55332042</v>
      </c>
      <c r="F755" s="34" t="n">
        <v>238161</v>
      </c>
      <c r="G755" s="17" t="n">
        <f aca="false">F755/E755</f>
        <v>0.00430421490679849</v>
      </c>
      <c r="H755" s="34" t="n">
        <v>423748</v>
      </c>
      <c r="I755" s="34" t="n">
        <v>391671</v>
      </c>
      <c r="J755" s="35" t="n">
        <v>0.0395711027085781</v>
      </c>
    </row>
    <row r="756" customFormat="false" ht="15" hidden="false" customHeight="false" outlineLevel="0" collapsed="false">
      <c r="A756" s="28" t="s">
        <v>261</v>
      </c>
      <c r="B756" s="7" t="s">
        <v>63</v>
      </c>
      <c r="C756" s="28" t="s">
        <v>945</v>
      </c>
      <c r="D756" s="28" t="s">
        <v>946</v>
      </c>
      <c r="E756" s="30" t="n">
        <v>55581511</v>
      </c>
      <c r="F756" s="30" t="n">
        <v>219922</v>
      </c>
      <c r="G756" s="10" t="n">
        <f aca="false">F756/E756</f>
        <v>0.00395674741552096</v>
      </c>
      <c r="H756" s="30" t="n">
        <v>249469</v>
      </c>
      <c r="I756" s="30" t="n">
        <v>662827</v>
      </c>
      <c r="J756" s="31" t="n">
        <v>0.0319565273821354</v>
      </c>
    </row>
    <row r="757" customFormat="false" ht="15" hidden="false" customHeight="false" outlineLevel="0" collapsed="false">
      <c r="A757" s="29" t="s">
        <v>261</v>
      </c>
      <c r="B757" s="14" t="s">
        <v>63</v>
      </c>
      <c r="C757" s="29" t="s">
        <v>947</v>
      </c>
      <c r="D757" s="29" t="s">
        <v>948</v>
      </c>
      <c r="E757" s="34" t="n">
        <v>55806646</v>
      </c>
      <c r="F757" s="34" t="n">
        <v>170198</v>
      </c>
      <c r="G757" s="17" t="n">
        <f aca="false">F757/E757</f>
        <v>0.00304978012833812</v>
      </c>
      <c r="H757" s="34" t="n">
        <v>225135</v>
      </c>
      <c r="I757" s="34" t="n">
        <v>289043</v>
      </c>
      <c r="J757" s="35" t="n">
        <v>0.0306824389845133</v>
      </c>
    </row>
    <row r="758" customFormat="false" ht="15" hidden="false" customHeight="false" outlineLevel="0" collapsed="false">
      <c r="A758" s="28" t="s">
        <v>261</v>
      </c>
      <c r="B758" s="7" t="s">
        <v>63</v>
      </c>
      <c r="C758" s="28" t="s">
        <v>949</v>
      </c>
      <c r="D758" s="28" t="s">
        <v>950</v>
      </c>
      <c r="E758" s="30" t="n">
        <v>55987486</v>
      </c>
      <c r="F758" s="30" t="n">
        <v>189357</v>
      </c>
      <c r="G758" s="10" t="n">
        <f aca="false">F758/E758</f>
        <v>0.00338213078544016</v>
      </c>
      <c r="H758" s="30" t="n">
        <v>180840</v>
      </c>
      <c r="I758" s="30" t="n">
        <v>11941</v>
      </c>
      <c r="J758" s="31" t="n">
        <v>0.0336000621318817</v>
      </c>
    </row>
    <row r="759" customFormat="false" ht="15" hidden="false" customHeight="false" outlineLevel="0" collapsed="false">
      <c r="A759" s="29" t="s">
        <v>261</v>
      </c>
      <c r="B759" s="14" t="s">
        <v>63</v>
      </c>
      <c r="C759" s="29" t="s">
        <v>951</v>
      </c>
      <c r="D759" s="29" t="s">
        <v>952</v>
      </c>
      <c r="E759" s="34" t="n">
        <v>56175283</v>
      </c>
      <c r="F759" s="34" t="n">
        <v>170991</v>
      </c>
      <c r="G759" s="17" t="n">
        <f aca="false">F759/E759</f>
        <v>0.00304388319681451</v>
      </c>
      <c r="H759" s="34" t="n">
        <v>187797</v>
      </c>
      <c r="I759" s="34" t="n">
        <v>85812</v>
      </c>
      <c r="J759" s="35" t="n">
        <v>0.0353032127022743</v>
      </c>
    </row>
    <row r="760" customFormat="false" ht="15" hidden="false" customHeight="false" outlineLevel="0" collapsed="false">
      <c r="A760" s="28" t="s">
        <v>261</v>
      </c>
      <c r="B760" s="7" t="s">
        <v>63</v>
      </c>
      <c r="C760" s="28" t="s">
        <v>953</v>
      </c>
      <c r="D760" s="28" t="s">
        <v>954</v>
      </c>
      <c r="E760" s="30" t="n">
        <v>56205862</v>
      </c>
      <c r="F760" s="30" t="n">
        <v>159504</v>
      </c>
      <c r="G760" s="10" t="n">
        <f aca="false">F760/E760</f>
        <v>0.00283785346090769</v>
      </c>
      <c r="H760" s="30" t="n">
        <v>106755</v>
      </c>
      <c r="I760" s="30" t="n">
        <v>444625</v>
      </c>
      <c r="J760" s="31" t="n">
        <v>0.031678706407547</v>
      </c>
    </row>
    <row r="761" customFormat="false" ht="15" hidden="false" customHeight="false" outlineLevel="0" collapsed="false">
      <c r="A761" s="29" t="s">
        <v>264</v>
      </c>
      <c r="B761" s="14" t="s">
        <v>63</v>
      </c>
      <c r="C761" s="29" t="s">
        <v>933</v>
      </c>
      <c r="D761" s="29" t="s">
        <v>934</v>
      </c>
      <c r="E761" s="34" t="n">
        <v>54416543</v>
      </c>
      <c r="F761" s="34" t="n">
        <v>651412</v>
      </c>
      <c r="G761" s="17" t="n">
        <f aca="false">F761/E761</f>
        <v>0.0119708449689647</v>
      </c>
      <c r="H761" s="34" t="n">
        <v>922158</v>
      </c>
      <c r="I761" s="34" t="n">
        <v>1279114</v>
      </c>
      <c r="J761" s="35" t="n">
        <v>0.0516064763069153</v>
      </c>
    </row>
    <row r="762" customFormat="false" ht="15" hidden="false" customHeight="false" outlineLevel="0" collapsed="false">
      <c r="A762" s="28" t="s">
        <v>264</v>
      </c>
      <c r="B762" s="7" t="s">
        <v>63</v>
      </c>
      <c r="C762" s="28" t="s">
        <v>935</v>
      </c>
      <c r="D762" s="28" t="s">
        <v>936</v>
      </c>
      <c r="E762" s="30" t="n">
        <v>55085201</v>
      </c>
      <c r="F762" s="30" t="n">
        <v>321711</v>
      </c>
      <c r="G762" s="10" t="n">
        <f aca="false">F762/E762</f>
        <v>0.00584024373442878</v>
      </c>
      <c r="H762" s="30" t="n">
        <v>668658</v>
      </c>
      <c r="I762" s="30" t="n">
        <v>600643</v>
      </c>
      <c r="J762" s="31" t="n">
        <v>0.0522147677838802</v>
      </c>
    </row>
    <row r="763" customFormat="false" ht="15" hidden="false" customHeight="false" outlineLevel="0" collapsed="false">
      <c r="A763" s="29" t="s">
        <v>264</v>
      </c>
      <c r="B763" s="14" t="s">
        <v>63</v>
      </c>
      <c r="C763" s="29" t="s">
        <v>937</v>
      </c>
      <c r="D763" s="29" t="s">
        <v>938</v>
      </c>
      <c r="E763" s="34" t="n">
        <v>55417472</v>
      </c>
      <c r="F763" s="34" t="n">
        <v>103026</v>
      </c>
      <c r="G763" s="17" t="n">
        <f aca="false">F763/E763</f>
        <v>0.0018590887725806</v>
      </c>
      <c r="H763" s="34" t="n">
        <v>332271</v>
      </c>
      <c r="I763" s="34" t="n">
        <v>1147359</v>
      </c>
      <c r="J763" s="35" t="n">
        <v>0.0371935591101646</v>
      </c>
    </row>
    <row r="764" customFormat="false" ht="15" hidden="false" customHeight="false" outlineLevel="0" collapsed="false">
      <c r="A764" s="28" t="s">
        <v>264</v>
      </c>
      <c r="B764" s="7" t="s">
        <v>63</v>
      </c>
      <c r="C764" s="28" t="s">
        <v>939</v>
      </c>
      <c r="D764" s="28" t="s">
        <v>940</v>
      </c>
      <c r="E764" s="30" t="n">
        <v>55598947</v>
      </c>
      <c r="F764" s="30" t="n">
        <v>121594</v>
      </c>
      <c r="G764" s="10" t="n">
        <f aca="false">F764/E764</f>
        <v>0.00218698386500018</v>
      </c>
      <c r="H764" s="30" t="n">
        <v>181475</v>
      </c>
      <c r="I764" s="30" t="n">
        <v>294850</v>
      </c>
      <c r="J764" s="31" t="n">
        <v>0.0350508615374565</v>
      </c>
    </row>
    <row r="765" customFormat="false" ht="15" hidden="false" customHeight="false" outlineLevel="0" collapsed="false">
      <c r="A765" s="29" t="s">
        <v>264</v>
      </c>
      <c r="B765" s="14" t="s">
        <v>63</v>
      </c>
      <c r="C765" s="29" t="s">
        <v>941</v>
      </c>
      <c r="D765" s="29" t="s">
        <v>942</v>
      </c>
      <c r="E765" s="34" t="n">
        <v>55765718</v>
      </c>
      <c r="F765" s="34" t="n">
        <v>144102</v>
      </c>
      <c r="G765" s="17" t="n">
        <f aca="false">F765/E765</f>
        <v>0.00258406069478026</v>
      </c>
      <c r="H765" s="34" t="n">
        <v>166771</v>
      </c>
      <c r="I765" s="34" t="n">
        <v>-438905</v>
      </c>
      <c r="J765" s="35" t="n">
        <v>0.0458071194589138</v>
      </c>
    </row>
    <row r="766" customFormat="false" ht="15" hidden="false" customHeight="false" outlineLevel="0" collapsed="false">
      <c r="A766" s="28" t="s">
        <v>264</v>
      </c>
      <c r="B766" s="7" t="s">
        <v>63</v>
      </c>
      <c r="C766" s="28" t="s">
        <v>943</v>
      </c>
      <c r="D766" s="28" t="s">
        <v>944</v>
      </c>
      <c r="E766" s="30" t="n">
        <v>56009373</v>
      </c>
      <c r="F766" s="30" t="n">
        <v>172094</v>
      </c>
      <c r="G766" s="10" t="n">
        <f aca="false">F766/E766</f>
        <v>0.00307259286762592</v>
      </c>
      <c r="H766" s="30" t="n">
        <v>243655</v>
      </c>
      <c r="I766" s="30" t="n">
        <v>422226</v>
      </c>
      <c r="J766" s="31" t="n">
        <v>0.0424196161329746</v>
      </c>
    </row>
    <row r="767" customFormat="false" ht="15" hidden="false" customHeight="false" outlineLevel="0" collapsed="false">
      <c r="A767" s="29" t="s">
        <v>264</v>
      </c>
      <c r="B767" s="14" t="s">
        <v>63</v>
      </c>
      <c r="C767" s="29" t="s">
        <v>945</v>
      </c>
      <c r="D767" s="29" t="s">
        <v>946</v>
      </c>
      <c r="E767" s="34" t="n">
        <v>56109561</v>
      </c>
      <c r="F767" s="34" t="n">
        <v>154552</v>
      </c>
      <c r="G767" s="17" t="n">
        <f aca="false">F767/E767</f>
        <v>0.00275446817343661</v>
      </c>
      <c r="H767" s="34" t="n">
        <v>100188</v>
      </c>
      <c r="I767" s="34" t="n">
        <v>450446</v>
      </c>
      <c r="J767" s="35" t="n">
        <v>0.0361014753580093</v>
      </c>
    </row>
    <row r="768" customFormat="false" ht="15" hidden="false" customHeight="false" outlineLevel="0" collapsed="false">
      <c r="A768" s="28" t="s">
        <v>264</v>
      </c>
      <c r="B768" s="7" t="s">
        <v>63</v>
      </c>
      <c r="C768" s="28" t="s">
        <v>947</v>
      </c>
      <c r="D768" s="28" t="s">
        <v>948</v>
      </c>
      <c r="E768" s="30" t="n">
        <v>56217523</v>
      </c>
      <c r="F768" s="30" t="n">
        <v>181704</v>
      </c>
      <c r="G768" s="10" t="n">
        <f aca="false">F768/E768</f>
        <v>0.00323215948166197</v>
      </c>
      <c r="H768" s="30" t="n">
        <v>107962</v>
      </c>
      <c r="I768" s="30" t="n">
        <v>-234277</v>
      </c>
      <c r="J768" s="31" t="n">
        <v>0.0421941019594669</v>
      </c>
    </row>
    <row r="769" customFormat="false" ht="15" hidden="false" customHeight="false" outlineLevel="0" collapsed="false">
      <c r="A769" s="29" t="s">
        <v>264</v>
      </c>
      <c r="B769" s="14" t="s">
        <v>63</v>
      </c>
      <c r="C769" s="29" t="s">
        <v>949</v>
      </c>
      <c r="D769" s="29" t="s">
        <v>950</v>
      </c>
      <c r="E769" s="34" t="n">
        <v>55632258</v>
      </c>
      <c r="F769" s="34" t="n">
        <v>197995</v>
      </c>
      <c r="G769" s="17" t="n">
        <f aca="false">F769/E769</f>
        <v>0.00355899629312188</v>
      </c>
      <c r="H769" s="34" t="n">
        <v>-585265</v>
      </c>
      <c r="I769" s="34" t="n">
        <v>-100790</v>
      </c>
      <c r="J769" s="35" t="n">
        <v>0.0339294709265232</v>
      </c>
    </row>
    <row r="770" customFormat="false" ht="15" hidden="false" customHeight="false" outlineLevel="0" collapsed="false">
      <c r="A770" s="28" t="s">
        <v>264</v>
      </c>
      <c r="B770" s="7" t="s">
        <v>63</v>
      </c>
      <c r="C770" s="28" t="s">
        <v>951</v>
      </c>
      <c r="D770" s="28" t="s">
        <v>952</v>
      </c>
      <c r="E770" s="30" t="n">
        <v>55721841</v>
      </c>
      <c r="F770" s="30" t="n">
        <v>462070</v>
      </c>
      <c r="G770" s="10" t="n">
        <f aca="false">F770/E770</f>
        <v>0.00829243958396852</v>
      </c>
      <c r="H770" s="30" t="n">
        <v>89583</v>
      </c>
      <c r="I770" s="30" t="n">
        <v>124973</v>
      </c>
      <c r="J770" s="31" t="n">
        <v>0.0332398042082787</v>
      </c>
    </row>
    <row r="771" customFormat="false" ht="15" hidden="false" customHeight="false" outlineLevel="0" collapsed="false">
      <c r="A771" s="29" t="s">
        <v>264</v>
      </c>
      <c r="B771" s="14" t="s">
        <v>63</v>
      </c>
      <c r="C771" s="29" t="s">
        <v>953</v>
      </c>
      <c r="D771" s="29" t="s">
        <v>954</v>
      </c>
      <c r="E771" s="34" t="n">
        <v>55871421</v>
      </c>
      <c r="F771" s="34" t="n">
        <v>682507</v>
      </c>
      <c r="G771" s="17" t="n">
        <f aca="false">F771/E771</f>
        <v>0.01221567283925</v>
      </c>
      <c r="H771" s="34" t="n">
        <v>185075</v>
      </c>
      <c r="I771" s="34" t="n">
        <v>-115054</v>
      </c>
      <c r="J771" s="35" t="n">
        <v>0.0380419529974461</v>
      </c>
    </row>
    <row r="772" customFormat="false" ht="15" hidden="false" customHeight="false" outlineLevel="0" collapsed="false">
      <c r="A772" s="28" t="s">
        <v>266</v>
      </c>
      <c r="B772" s="7" t="s">
        <v>63</v>
      </c>
      <c r="C772" s="28" t="s">
        <v>933</v>
      </c>
      <c r="D772" s="28" t="s">
        <v>934</v>
      </c>
      <c r="E772" s="30" t="n">
        <v>50621509</v>
      </c>
      <c r="F772" s="30" t="n">
        <v>543662</v>
      </c>
      <c r="G772" s="10" t="n">
        <f aca="false">F772/E772</f>
        <v>0.010739743060603</v>
      </c>
      <c r="H772" s="30" t="n">
        <v>449952</v>
      </c>
      <c r="I772" s="30" t="n">
        <v>716126</v>
      </c>
      <c r="J772" s="31" t="n">
        <v>0.0373415388166904</v>
      </c>
    </row>
    <row r="773" customFormat="false" ht="15" hidden="false" customHeight="false" outlineLevel="0" collapsed="false">
      <c r="A773" s="29" t="s">
        <v>266</v>
      </c>
      <c r="B773" s="14" t="s">
        <v>63</v>
      </c>
      <c r="C773" s="29" t="s">
        <v>935</v>
      </c>
      <c r="D773" s="29" t="s">
        <v>936</v>
      </c>
      <c r="E773" s="34" t="n">
        <v>51334623</v>
      </c>
      <c r="F773" s="34" t="n">
        <v>387980</v>
      </c>
      <c r="G773" s="17" t="n">
        <f aca="false">F773/E773</f>
        <v>0.00755786206903672</v>
      </c>
      <c r="H773" s="34" t="n">
        <v>713114</v>
      </c>
      <c r="I773" s="34" t="n">
        <v>579412</v>
      </c>
      <c r="J773" s="35" t="n">
        <v>0.0394640676677227</v>
      </c>
    </row>
    <row r="774" customFormat="false" ht="15" hidden="false" customHeight="false" outlineLevel="0" collapsed="false">
      <c r="A774" s="28" t="s">
        <v>266</v>
      </c>
      <c r="B774" s="7" t="s">
        <v>63</v>
      </c>
      <c r="C774" s="28" t="s">
        <v>937</v>
      </c>
      <c r="D774" s="28" t="s">
        <v>938</v>
      </c>
      <c r="E774" s="30" t="n">
        <v>51798608</v>
      </c>
      <c r="F774" s="30" t="n">
        <v>333521</v>
      </c>
      <c r="G774" s="10" t="n">
        <f aca="false">F774/E774</f>
        <v>0.00643880237090541</v>
      </c>
      <c r="H774" s="30" t="n">
        <v>458985</v>
      </c>
      <c r="I774" s="30" t="n">
        <v>741347</v>
      </c>
      <c r="J774" s="31" t="n">
        <v>0.0336594171822071</v>
      </c>
    </row>
    <row r="775" customFormat="false" ht="15" hidden="false" customHeight="false" outlineLevel="0" collapsed="false">
      <c r="A775" s="29" t="s">
        <v>266</v>
      </c>
      <c r="B775" s="14" t="s">
        <v>63</v>
      </c>
      <c r="C775" s="29" t="s">
        <v>939</v>
      </c>
      <c r="D775" s="29" t="s">
        <v>940</v>
      </c>
      <c r="E775" s="34" t="n">
        <v>52317170</v>
      </c>
      <c r="F775" s="34" t="n">
        <v>781854</v>
      </c>
      <c r="G775" s="17" t="n">
        <f aca="false">F775/E775</f>
        <v>0.0149445010118093</v>
      </c>
      <c r="H775" s="34" t="n">
        <v>518562</v>
      </c>
      <c r="I775" s="34" t="n">
        <v>79540</v>
      </c>
      <c r="J775" s="35" t="n">
        <v>0.0417173355817795</v>
      </c>
    </row>
    <row r="776" customFormat="false" ht="15" hidden="false" customHeight="false" outlineLevel="0" collapsed="false">
      <c r="A776" s="28" t="s">
        <v>266</v>
      </c>
      <c r="B776" s="7" t="s">
        <v>63</v>
      </c>
      <c r="C776" s="28" t="s">
        <v>941</v>
      </c>
      <c r="D776" s="28" t="s">
        <v>942</v>
      </c>
      <c r="E776" s="30" t="n">
        <v>53165271</v>
      </c>
      <c r="F776" s="30" t="n">
        <v>180528</v>
      </c>
      <c r="G776" s="10" t="n">
        <f aca="false">F776/E776</f>
        <v>0.00339560010895082</v>
      </c>
      <c r="H776" s="30" t="n">
        <v>848101</v>
      </c>
      <c r="I776" s="30" t="n">
        <v>836203</v>
      </c>
      <c r="J776" s="31" t="n">
        <v>0.0412756465375423</v>
      </c>
    </row>
    <row r="777" customFormat="false" ht="15" hidden="false" customHeight="false" outlineLevel="0" collapsed="false">
      <c r="A777" s="29" t="s">
        <v>266</v>
      </c>
      <c r="B777" s="14" t="s">
        <v>63</v>
      </c>
      <c r="C777" s="29" t="s">
        <v>943</v>
      </c>
      <c r="D777" s="29" t="s">
        <v>944</v>
      </c>
      <c r="E777" s="34" t="n">
        <v>53352941</v>
      </c>
      <c r="F777" s="34" t="n">
        <v>310979</v>
      </c>
      <c r="G777" s="17" t="n">
        <f aca="false">F777/E777</f>
        <v>0.00582871335996267</v>
      </c>
      <c r="H777" s="34" t="n">
        <v>187670</v>
      </c>
      <c r="I777" s="34" t="n">
        <v>339958</v>
      </c>
      <c r="J777" s="35" t="n">
        <v>0.0382864736020565</v>
      </c>
    </row>
    <row r="778" customFormat="false" ht="15" hidden="false" customHeight="false" outlineLevel="0" collapsed="false">
      <c r="A778" s="28" t="s">
        <v>266</v>
      </c>
      <c r="B778" s="7" t="s">
        <v>63</v>
      </c>
      <c r="C778" s="28" t="s">
        <v>945</v>
      </c>
      <c r="D778" s="28" t="s">
        <v>946</v>
      </c>
      <c r="E778" s="30" t="n">
        <v>53666578</v>
      </c>
      <c r="F778" s="30" t="n">
        <v>158935</v>
      </c>
      <c r="G778" s="10" t="n">
        <f aca="false">F778/E778</f>
        <v>0.00296152663208748</v>
      </c>
      <c r="H778" s="30" t="n">
        <v>313637</v>
      </c>
      <c r="I778" s="30" t="n">
        <v>718893</v>
      </c>
      <c r="J778" s="31" t="n">
        <v>0.0305235777050257</v>
      </c>
    </row>
    <row r="779" customFormat="false" ht="15" hidden="false" customHeight="false" outlineLevel="0" collapsed="false">
      <c r="A779" s="29" t="s">
        <v>266</v>
      </c>
      <c r="B779" s="14" t="s">
        <v>63</v>
      </c>
      <c r="C779" s="29" t="s">
        <v>947</v>
      </c>
      <c r="D779" s="29" t="s">
        <v>948</v>
      </c>
      <c r="E779" s="34" t="n">
        <v>53862400</v>
      </c>
      <c r="F779" s="34" t="n">
        <v>274006</v>
      </c>
      <c r="G779" s="17" t="n">
        <f aca="false">F779/E779</f>
        <v>0.00508714799192015</v>
      </c>
      <c r="H779" s="34" t="n">
        <v>195822</v>
      </c>
      <c r="I779" s="34" t="n">
        <v>368460</v>
      </c>
      <c r="J779" s="35" t="n">
        <v>0.0272216983139515</v>
      </c>
    </row>
    <row r="780" customFormat="false" ht="15" hidden="false" customHeight="false" outlineLevel="0" collapsed="false">
      <c r="A780" s="28" t="s">
        <v>266</v>
      </c>
      <c r="B780" s="7" t="s">
        <v>63</v>
      </c>
      <c r="C780" s="28" t="s">
        <v>949</v>
      </c>
      <c r="D780" s="28" t="s">
        <v>950</v>
      </c>
      <c r="E780" s="30" t="n">
        <v>54190596</v>
      </c>
      <c r="F780" s="30" t="n">
        <v>223406</v>
      </c>
      <c r="G780" s="10" t="n">
        <f aca="false">F780/E780</f>
        <v>0.00412259721225432</v>
      </c>
      <c r="H780" s="30" t="n">
        <v>328196</v>
      </c>
      <c r="I780" s="30" t="n">
        <v>146986</v>
      </c>
      <c r="J780" s="31" t="n">
        <v>0.0304007735103369</v>
      </c>
    </row>
    <row r="781" customFormat="false" ht="15" hidden="false" customHeight="false" outlineLevel="0" collapsed="false">
      <c r="A781" s="29" t="s">
        <v>266</v>
      </c>
      <c r="B781" s="14" t="s">
        <v>63</v>
      </c>
      <c r="C781" s="29" t="s">
        <v>951</v>
      </c>
      <c r="D781" s="29" t="s">
        <v>952</v>
      </c>
      <c r="E781" s="34" t="n">
        <v>54441383</v>
      </c>
      <c r="F781" s="34" t="n">
        <v>114828</v>
      </c>
      <c r="G781" s="17" t="n">
        <f aca="false">F781/E781</f>
        <v>0.00210920431613576</v>
      </c>
      <c r="H781" s="34" t="n">
        <v>250787</v>
      </c>
      <c r="I781" s="34" t="n">
        <v>235248</v>
      </c>
      <c r="J781" s="35" t="n">
        <v>0.0305461566895247</v>
      </c>
    </row>
    <row r="782" customFormat="false" ht="15" hidden="false" customHeight="false" outlineLevel="0" collapsed="false">
      <c r="A782" s="28" t="s">
        <v>266</v>
      </c>
      <c r="B782" s="7" t="s">
        <v>63</v>
      </c>
      <c r="C782" s="28" t="s">
        <v>953</v>
      </c>
      <c r="D782" s="28" t="s">
        <v>954</v>
      </c>
      <c r="E782" s="30" t="n">
        <v>54525811</v>
      </c>
      <c r="F782" s="30" t="n">
        <v>62184</v>
      </c>
      <c r="G782" s="10" t="n">
        <f aca="false">F782/E782</f>
        <v>0.00114045071241581</v>
      </c>
      <c r="H782" s="30" t="n">
        <v>125705</v>
      </c>
      <c r="I782" s="30" t="n">
        <v>-300065</v>
      </c>
      <c r="J782" s="31" t="n">
        <v>0.0383235216140747</v>
      </c>
    </row>
    <row r="783" customFormat="false" ht="15" hidden="false" customHeight="false" outlineLevel="0" collapsed="false">
      <c r="A783" s="29" t="s">
        <v>268</v>
      </c>
      <c r="B783" s="14" t="s">
        <v>61</v>
      </c>
      <c r="C783" s="29" t="s">
        <v>933</v>
      </c>
      <c r="D783" s="29" t="s">
        <v>934</v>
      </c>
      <c r="E783" s="34" t="n">
        <v>53099475</v>
      </c>
      <c r="F783" s="34" t="n">
        <v>84479</v>
      </c>
      <c r="G783" s="17" t="n">
        <f aca="false">F783/E783</f>
        <v>0.00159095734938999</v>
      </c>
      <c r="H783" s="34" t="n">
        <v>316906</v>
      </c>
      <c r="I783" s="34" t="n">
        <v>504492</v>
      </c>
      <c r="J783" s="35" t="n">
        <v>0.0460282899439335</v>
      </c>
    </row>
    <row r="784" customFormat="false" ht="15" hidden="false" customHeight="false" outlineLevel="0" collapsed="false">
      <c r="A784" s="28" t="s">
        <v>268</v>
      </c>
      <c r="B784" s="7" t="s">
        <v>61</v>
      </c>
      <c r="C784" s="28" t="s">
        <v>935</v>
      </c>
      <c r="D784" s="28" t="s">
        <v>936</v>
      </c>
      <c r="E784" s="30" t="n">
        <v>53161486</v>
      </c>
      <c r="F784" s="30" t="n">
        <v>90222</v>
      </c>
      <c r="G784" s="10" t="n">
        <f aca="false">F784/E784</f>
        <v>0.00169713088908011</v>
      </c>
      <c r="H784" s="30" t="n">
        <v>62011</v>
      </c>
      <c r="I784" s="30" t="n">
        <v>180860</v>
      </c>
      <c r="J784" s="31" t="n">
        <v>0.0437389761209488</v>
      </c>
    </row>
    <row r="785" customFormat="false" ht="15" hidden="false" customHeight="false" outlineLevel="0" collapsed="false">
      <c r="A785" s="29" t="s">
        <v>268</v>
      </c>
      <c r="B785" s="14" t="s">
        <v>61</v>
      </c>
      <c r="C785" s="29" t="s">
        <v>937</v>
      </c>
      <c r="D785" s="29" t="s">
        <v>938</v>
      </c>
      <c r="E785" s="34" t="n">
        <v>53280577</v>
      </c>
      <c r="F785" s="34" t="n">
        <v>170767</v>
      </c>
      <c r="G785" s="17" t="n">
        <f aca="false">F785/E785</f>
        <v>0.00320505162697469</v>
      </c>
      <c r="H785" s="34" t="n">
        <v>119091</v>
      </c>
      <c r="I785" s="34" t="n">
        <v>136509</v>
      </c>
      <c r="J785" s="35" t="n">
        <v>0.0433143004775047</v>
      </c>
    </row>
    <row r="786" customFormat="false" ht="15" hidden="false" customHeight="false" outlineLevel="0" collapsed="false">
      <c r="A786" s="28" t="s">
        <v>268</v>
      </c>
      <c r="B786" s="7" t="s">
        <v>61</v>
      </c>
      <c r="C786" s="28" t="s">
        <v>939</v>
      </c>
      <c r="D786" s="28" t="s">
        <v>940</v>
      </c>
      <c r="E786" s="30" t="n">
        <v>53490945</v>
      </c>
      <c r="F786" s="30" t="n">
        <v>81727</v>
      </c>
      <c r="G786" s="10" t="n">
        <f aca="false">F786/E786</f>
        <v>0.0015278660715379</v>
      </c>
      <c r="H786" s="30" t="n">
        <v>205368</v>
      </c>
      <c r="I786" s="30" t="n">
        <v>-36186</v>
      </c>
      <c r="J786" s="31" t="n">
        <v>0.0471736863255501</v>
      </c>
    </row>
    <row r="787" customFormat="false" ht="15" hidden="false" customHeight="false" outlineLevel="0" collapsed="false">
      <c r="A787" s="29" t="s">
        <v>268</v>
      </c>
      <c r="B787" s="14" t="s">
        <v>61</v>
      </c>
      <c r="C787" s="29" t="s">
        <v>941</v>
      </c>
      <c r="D787" s="29" t="s">
        <v>942</v>
      </c>
      <c r="E787" s="34" t="n">
        <v>53541747</v>
      </c>
      <c r="F787" s="34" t="n">
        <v>90302</v>
      </c>
      <c r="G787" s="17" t="n">
        <f aca="false">F787/E787</f>
        <v>0.00168657178855221</v>
      </c>
      <c r="H787" s="34" t="n">
        <v>50802</v>
      </c>
      <c r="I787" s="34" t="n">
        <v>-610526</v>
      </c>
      <c r="J787" s="35" t="n">
        <v>0.0599661618471146</v>
      </c>
    </row>
    <row r="788" customFormat="false" ht="15" hidden="false" customHeight="false" outlineLevel="0" collapsed="false">
      <c r="A788" s="28" t="s">
        <v>268</v>
      </c>
      <c r="B788" s="7" t="s">
        <v>61</v>
      </c>
      <c r="C788" s="28" t="s">
        <v>943</v>
      </c>
      <c r="D788" s="28" t="s">
        <v>944</v>
      </c>
      <c r="E788" s="30" t="n">
        <v>53449211</v>
      </c>
      <c r="F788" s="30" t="n">
        <v>92083</v>
      </c>
      <c r="G788" s="10" t="n">
        <f aca="false">F788/E788</f>
        <v>0.00172281308324645</v>
      </c>
      <c r="H788" s="30" t="n">
        <v>-92536</v>
      </c>
      <c r="I788" s="30" t="n">
        <v>542163</v>
      </c>
      <c r="J788" s="31" t="n">
        <v>0.0481951721012592</v>
      </c>
    </row>
    <row r="789" customFormat="false" ht="15" hidden="false" customHeight="false" outlineLevel="0" collapsed="false">
      <c r="A789" s="29" t="s">
        <v>268</v>
      </c>
      <c r="B789" s="14" t="s">
        <v>61</v>
      </c>
      <c r="C789" s="29" t="s">
        <v>945</v>
      </c>
      <c r="D789" s="29" t="s">
        <v>946</v>
      </c>
      <c r="E789" s="34" t="n">
        <v>53490428</v>
      </c>
      <c r="F789" s="34" t="n">
        <v>144636</v>
      </c>
      <c r="G789" s="17" t="n">
        <f aca="false">F789/E789</f>
        <v>0.00270396041699274</v>
      </c>
      <c r="H789" s="34" t="n">
        <v>41217</v>
      </c>
      <c r="I789" s="34" t="n">
        <v>-188407</v>
      </c>
      <c r="J789" s="35" t="n">
        <v>0.0524508431553841</v>
      </c>
    </row>
    <row r="790" customFormat="false" ht="15" hidden="false" customHeight="false" outlineLevel="0" collapsed="false">
      <c r="A790" s="28" t="s">
        <v>268</v>
      </c>
      <c r="B790" s="7" t="s">
        <v>61</v>
      </c>
      <c r="C790" s="28" t="s">
        <v>947</v>
      </c>
      <c r="D790" s="28" t="s">
        <v>948</v>
      </c>
      <c r="E790" s="30" t="n">
        <v>53548811</v>
      </c>
      <c r="F790" s="30" t="n">
        <v>214925</v>
      </c>
      <c r="G790" s="10" t="n">
        <f aca="false">F790/E790</f>
        <v>0.00401362786561218</v>
      </c>
      <c r="H790" s="30" t="n">
        <v>58383</v>
      </c>
      <c r="I790" s="30" t="n">
        <v>47338</v>
      </c>
      <c r="J790" s="31" t="n">
        <v>0.0525999180972576</v>
      </c>
    </row>
    <row r="791" customFormat="false" ht="15" hidden="false" customHeight="false" outlineLevel="0" collapsed="false">
      <c r="A791" s="29" t="s">
        <v>268</v>
      </c>
      <c r="B791" s="14" t="s">
        <v>61</v>
      </c>
      <c r="C791" s="29" t="s">
        <v>949</v>
      </c>
      <c r="D791" s="29" t="s">
        <v>950</v>
      </c>
      <c r="E791" s="34" t="n">
        <v>53637964</v>
      </c>
      <c r="F791" s="34" t="n">
        <v>252749</v>
      </c>
      <c r="G791" s="17" t="n">
        <f aca="false">F791/E791</f>
        <v>0.00471212889437787</v>
      </c>
      <c r="H791" s="34" t="n">
        <v>89153</v>
      </c>
      <c r="I791" s="34" t="n">
        <v>-556910</v>
      </c>
      <c r="J791" s="35" t="n">
        <v>0.0645573735237122</v>
      </c>
    </row>
    <row r="792" customFormat="false" ht="15" hidden="false" customHeight="false" outlineLevel="0" collapsed="false">
      <c r="A792" s="28" t="s">
        <v>268</v>
      </c>
      <c r="B792" s="7" t="s">
        <v>61</v>
      </c>
      <c r="C792" s="28" t="s">
        <v>951</v>
      </c>
      <c r="D792" s="28" t="s">
        <v>952</v>
      </c>
      <c r="E792" s="30" t="n">
        <v>53828294</v>
      </c>
      <c r="F792" s="30" t="n">
        <v>76319</v>
      </c>
      <c r="G792" s="10" t="n">
        <f aca="false">F792/E792</f>
        <v>0.0014178231247678</v>
      </c>
      <c r="H792" s="30" t="n">
        <v>190330</v>
      </c>
      <c r="I792" s="30" t="n">
        <v>56059</v>
      </c>
      <c r="J792" s="31" t="n">
        <v>0.0668235346674919</v>
      </c>
    </row>
    <row r="793" customFormat="false" ht="15" hidden="false" customHeight="false" outlineLevel="0" collapsed="false">
      <c r="A793" s="29" t="s">
        <v>268</v>
      </c>
      <c r="B793" s="14" t="s">
        <v>61</v>
      </c>
      <c r="C793" s="29" t="s">
        <v>953</v>
      </c>
      <c r="D793" s="29" t="s">
        <v>954</v>
      </c>
      <c r="E793" s="34" t="n">
        <v>53843824</v>
      </c>
      <c r="F793" s="34" t="n">
        <v>132706</v>
      </c>
      <c r="G793" s="17" t="n">
        <f aca="false">F793/E793</f>
        <v>0.00246464664173926</v>
      </c>
      <c r="H793" s="34" t="n">
        <v>163920</v>
      </c>
      <c r="I793" s="34" t="n">
        <v>623809</v>
      </c>
      <c r="J793" s="35" t="n">
        <v>0.0627210289239883</v>
      </c>
    </row>
    <row r="794" customFormat="false" ht="15" hidden="false" customHeight="false" outlineLevel="0" collapsed="false">
      <c r="A794" s="28" t="s">
        <v>270</v>
      </c>
      <c r="B794" s="7" t="s">
        <v>63</v>
      </c>
      <c r="C794" s="28" t="s">
        <v>933</v>
      </c>
      <c r="D794" s="28" t="s">
        <v>934</v>
      </c>
      <c r="E794" s="30" t="n">
        <v>52429429</v>
      </c>
      <c r="F794" s="30" t="n">
        <v>265650</v>
      </c>
      <c r="G794" s="10" t="n">
        <f aca="false">F794/E794</f>
        <v>0.00506681085540718</v>
      </c>
      <c r="H794" s="30" t="n">
        <v>176516</v>
      </c>
      <c r="I794" s="30" t="n">
        <v>744170</v>
      </c>
      <c r="J794" s="31" t="n">
        <v>0.0455750338733196</v>
      </c>
    </row>
    <row r="795" customFormat="false" ht="15" hidden="false" customHeight="false" outlineLevel="0" collapsed="false">
      <c r="A795" s="29" t="s">
        <v>270</v>
      </c>
      <c r="B795" s="14" t="s">
        <v>63</v>
      </c>
      <c r="C795" s="29" t="s">
        <v>935</v>
      </c>
      <c r="D795" s="29" t="s">
        <v>936</v>
      </c>
      <c r="E795" s="34" t="n">
        <v>52704163</v>
      </c>
      <c r="F795" s="34" t="n">
        <v>246201</v>
      </c>
      <c r="G795" s="17" t="n">
        <f aca="false">F795/E795</f>
        <v>0.00467137671838181</v>
      </c>
      <c r="H795" s="34" t="n">
        <v>274734</v>
      </c>
      <c r="I795" s="34" t="n">
        <v>-223245</v>
      </c>
      <c r="J795" s="35" t="n">
        <v>0.0548106990754604</v>
      </c>
    </row>
    <row r="796" customFormat="false" ht="15" hidden="false" customHeight="false" outlineLevel="0" collapsed="false">
      <c r="A796" s="28" t="s">
        <v>270</v>
      </c>
      <c r="B796" s="7" t="s">
        <v>63</v>
      </c>
      <c r="C796" s="28" t="s">
        <v>937</v>
      </c>
      <c r="D796" s="28" t="s">
        <v>938</v>
      </c>
      <c r="E796" s="30" t="n">
        <v>52843725</v>
      </c>
      <c r="F796" s="30" t="n">
        <v>164502</v>
      </c>
      <c r="G796" s="10" t="n">
        <f aca="false">F796/E796</f>
        <v>0.00311299023677835</v>
      </c>
      <c r="H796" s="30" t="n">
        <v>139562</v>
      </c>
      <c r="I796" s="30" t="n">
        <v>161813</v>
      </c>
      <c r="J796" s="31" t="n">
        <v>0.0542995408177376</v>
      </c>
    </row>
    <row r="797" customFormat="false" ht="15" hidden="false" customHeight="false" outlineLevel="0" collapsed="false">
      <c r="A797" s="29" t="s">
        <v>270</v>
      </c>
      <c r="B797" s="14" t="s">
        <v>63</v>
      </c>
      <c r="C797" s="29" t="s">
        <v>939</v>
      </c>
      <c r="D797" s="29" t="s">
        <v>940</v>
      </c>
      <c r="E797" s="34" t="n">
        <v>53087713</v>
      </c>
      <c r="F797" s="34" t="n">
        <v>185055</v>
      </c>
      <c r="G797" s="17" t="n">
        <f aca="false">F797/E797</f>
        <v>0.00348583484845166</v>
      </c>
      <c r="H797" s="34" t="n">
        <v>243988</v>
      </c>
      <c r="I797" s="34" t="n">
        <v>570907</v>
      </c>
      <c r="J797" s="35" t="n">
        <v>0.0479196570813656</v>
      </c>
    </row>
    <row r="798" customFormat="false" ht="15" hidden="false" customHeight="false" outlineLevel="0" collapsed="false">
      <c r="A798" s="28" t="s">
        <v>270</v>
      </c>
      <c r="B798" s="7" t="s">
        <v>63</v>
      </c>
      <c r="C798" s="28" t="s">
        <v>941</v>
      </c>
      <c r="D798" s="28" t="s">
        <v>942</v>
      </c>
      <c r="E798" s="30" t="n">
        <v>53222123</v>
      </c>
      <c r="F798" s="30" t="n">
        <v>149745</v>
      </c>
      <c r="G798" s="10" t="n">
        <f aca="false">F798/E798</f>
        <v>0.00281358562115232</v>
      </c>
      <c r="H798" s="30" t="n">
        <v>134410</v>
      </c>
      <c r="I798" s="30" t="n">
        <v>208110</v>
      </c>
      <c r="J798" s="31" t="n">
        <v>0.0464343950152397</v>
      </c>
    </row>
    <row r="799" customFormat="false" ht="15" hidden="false" customHeight="false" outlineLevel="0" collapsed="false">
      <c r="A799" s="29" t="s">
        <v>270</v>
      </c>
      <c r="B799" s="14" t="s">
        <v>63</v>
      </c>
      <c r="C799" s="29" t="s">
        <v>943</v>
      </c>
      <c r="D799" s="29" t="s">
        <v>944</v>
      </c>
      <c r="E799" s="34" t="n">
        <v>53460586</v>
      </c>
      <c r="F799" s="34" t="n">
        <v>45692</v>
      </c>
      <c r="G799" s="17" t="n">
        <f aca="false">F799/E799</f>
        <v>0.000854685730530526</v>
      </c>
      <c r="H799" s="34" t="n">
        <v>238463</v>
      </c>
      <c r="I799" s="34" t="n">
        <v>41755</v>
      </c>
      <c r="J799" s="35" t="n">
        <v>0.0499225929379463</v>
      </c>
    </row>
    <row r="800" customFormat="false" ht="15" hidden="false" customHeight="false" outlineLevel="0" collapsed="false">
      <c r="A800" s="28" t="s">
        <v>270</v>
      </c>
      <c r="B800" s="7" t="s">
        <v>63</v>
      </c>
      <c r="C800" s="28" t="s">
        <v>945</v>
      </c>
      <c r="D800" s="28" t="s">
        <v>946</v>
      </c>
      <c r="E800" s="30" t="n">
        <v>53391108</v>
      </c>
      <c r="F800" s="30" t="n">
        <v>157115</v>
      </c>
      <c r="G800" s="10" t="n">
        <f aca="false">F800/E800</f>
        <v>0.00294271847664222</v>
      </c>
      <c r="H800" s="30" t="n">
        <v>-69478</v>
      </c>
      <c r="I800" s="30" t="n">
        <v>388488</v>
      </c>
      <c r="J800" s="31" t="n">
        <v>0.0414174012839794</v>
      </c>
    </row>
    <row r="801" customFormat="false" ht="15" hidden="false" customHeight="false" outlineLevel="0" collapsed="false">
      <c r="A801" s="29" t="s">
        <v>270</v>
      </c>
      <c r="B801" s="14" t="s">
        <v>63</v>
      </c>
      <c r="C801" s="29" t="s">
        <v>947</v>
      </c>
      <c r="D801" s="29" t="s">
        <v>948</v>
      </c>
      <c r="E801" s="34" t="n">
        <v>53473415</v>
      </c>
      <c r="F801" s="34" t="n">
        <v>92435</v>
      </c>
      <c r="G801" s="17" t="n">
        <f aca="false">F801/E801</f>
        <v>0.00172861598609328</v>
      </c>
      <c r="H801" s="34" t="n">
        <v>82307</v>
      </c>
      <c r="I801" s="34" t="n">
        <v>282559</v>
      </c>
      <c r="J801" s="35" t="n">
        <v>0.0376087427139282</v>
      </c>
    </row>
    <row r="802" customFormat="false" ht="15" hidden="false" customHeight="false" outlineLevel="0" collapsed="false">
      <c r="A802" s="28" t="s">
        <v>270</v>
      </c>
      <c r="B802" s="7" t="s">
        <v>63</v>
      </c>
      <c r="C802" s="28" t="s">
        <v>949</v>
      </c>
      <c r="D802" s="28" t="s">
        <v>950</v>
      </c>
      <c r="E802" s="30" t="n">
        <v>53546283</v>
      </c>
      <c r="F802" s="30" t="n">
        <v>173593</v>
      </c>
      <c r="G802" s="10" t="n">
        <f aca="false">F802/E802</f>
        <v>0.00324192437409708</v>
      </c>
      <c r="H802" s="30" t="n">
        <v>72868</v>
      </c>
      <c r="I802" s="30" t="n">
        <v>27876</v>
      </c>
      <c r="J802" s="31" t="n">
        <v>0.0383978113532066</v>
      </c>
    </row>
    <row r="803" customFormat="false" ht="15" hidden="false" customHeight="false" outlineLevel="0" collapsed="false">
      <c r="A803" s="29" t="s">
        <v>270</v>
      </c>
      <c r="B803" s="14" t="s">
        <v>63</v>
      </c>
      <c r="C803" s="29" t="s">
        <v>951</v>
      </c>
      <c r="D803" s="29" t="s">
        <v>952</v>
      </c>
      <c r="E803" s="34" t="n">
        <v>53702421</v>
      </c>
      <c r="F803" s="34" t="n">
        <v>153625</v>
      </c>
      <c r="G803" s="17" t="n">
        <f aca="false">F803/E803</f>
        <v>0.00286067177492799</v>
      </c>
      <c r="H803" s="34" t="n">
        <v>156138</v>
      </c>
      <c r="I803" s="34" t="n">
        <v>185566</v>
      </c>
      <c r="J803" s="35" t="n">
        <v>0.0377381853759289</v>
      </c>
    </row>
    <row r="804" customFormat="false" ht="15" hidden="false" customHeight="false" outlineLevel="0" collapsed="false">
      <c r="A804" s="28" t="s">
        <v>270</v>
      </c>
      <c r="B804" s="7" t="s">
        <v>63</v>
      </c>
      <c r="C804" s="28" t="s">
        <v>953</v>
      </c>
      <c r="D804" s="28" t="s">
        <v>954</v>
      </c>
      <c r="E804" s="30" t="n">
        <v>53748921</v>
      </c>
      <c r="F804" s="30" t="n">
        <v>166342</v>
      </c>
      <c r="G804" s="10" t="n">
        <f aca="false">F804/E804</f>
        <v>0.00309479700997161</v>
      </c>
      <c r="H804" s="30" t="n">
        <v>93895</v>
      </c>
      <c r="I804" s="30" t="n">
        <v>-155676</v>
      </c>
      <c r="J804" s="31" t="n">
        <v>0.0446374528110027</v>
      </c>
    </row>
    <row r="805" customFormat="false" ht="15" hidden="false" customHeight="false" outlineLevel="0" collapsed="false">
      <c r="A805" s="29" t="s">
        <v>272</v>
      </c>
      <c r="B805" s="14" t="s">
        <v>63</v>
      </c>
      <c r="C805" s="29" t="s">
        <v>933</v>
      </c>
      <c r="D805" s="29" t="s">
        <v>934</v>
      </c>
      <c r="E805" s="34" t="n">
        <v>50324579</v>
      </c>
      <c r="F805" s="34" t="n">
        <v>323313</v>
      </c>
      <c r="G805" s="17" t="n">
        <f aca="false">F805/E805</f>
        <v>0.00642455449056017</v>
      </c>
      <c r="H805" s="34" t="n">
        <v>382514</v>
      </c>
      <c r="I805" s="34" t="n">
        <v>600717</v>
      </c>
      <c r="J805" s="35" t="n">
        <v>0.0449203178286552</v>
      </c>
    </row>
    <row r="806" customFormat="false" ht="15" hidden="false" customHeight="false" outlineLevel="0" collapsed="false">
      <c r="A806" s="28" t="s">
        <v>272</v>
      </c>
      <c r="B806" s="7" t="s">
        <v>63</v>
      </c>
      <c r="C806" s="28" t="s">
        <v>935</v>
      </c>
      <c r="D806" s="28" t="s">
        <v>936</v>
      </c>
      <c r="E806" s="30" t="n">
        <v>50709965</v>
      </c>
      <c r="F806" s="30" t="n">
        <v>602819</v>
      </c>
      <c r="G806" s="10" t="n">
        <f aca="false">F806/E806</f>
        <v>0.0118875846197094</v>
      </c>
      <c r="H806" s="30" t="n">
        <v>385386</v>
      </c>
      <c r="I806" s="30" t="n">
        <v>480237</v>
      </c>
      <c r="J806" s="31" t="n">
        <v>0.0427084714174271</v>
      </c>
    </row>
    <row r="807" customFormat="false" ht="15" hidden="false" customHeight="false" outlineLevel="0" collapsed="false">
      <c r="A807" s="29" t="s">
        <v>272</v>
      </c>
      <c r="B807" s="14" t="s">
        <v>63</v>
      </c>
      <c r="C807" s="29" t="s">
        <v>937</v>
      </c>
      <c r="D807" s="29" t="s">
        <v>938</v>
      </c>
      <c r="E807" s="34" t="n">
        <v>51378989</v>
      </c>
      <c r="F807" s="34" t="n">
        <v>298886</v>
      </c>
      <c r="G807" s="17" t="n">
        <f aca="false">F807/E807</f>
        <v>0.00581728067868365</v>
      </c>
      <c r="H807" s="34" t="n">
        <v>669024</v>
      </c>
      <c r="I807" s="34" t="n">
        <v>658625</v>
      </c>
      <c r="J807" s="35" t="n">
        <v>0.0423547439277172</v>
      </c>
    </row>
    <row r="808" customFormat="false" ht="15" hidden="false" customHeight="false" outlineLevel="0" collapsed="false">
      <c r="A808" s="28" t="s">
        <v>272</v>
      </c>
      <c r="B808" s="7" t="s">
        <v>63</v>
      </c>
      <c r="C808" s="28" t="s">
        <v>939</v>
      </c>
      <c r="D808" s="28" t="s">
        <v>940</v>
      </c>
      <c r="E808" s="30" t="n">
        <v>51551009</v>
      </c>
      <c r="F808" s="30" t="n">
        <v>440090</v>
      </c>
      <c r="G808" s="10" t="n">
        <f aca="false">F808/E808</f>
        <v>0.00853698130331455</v>
      </c>
      <c r="H808" s="30" t="n">
        <v>172020</v>
      </c>
      <c r="I808" s="30" t="n">
        <v>-126025</v>
      </c>
      <c r="J808" s="31" t="n">
        <v>0.04809195920825</v>
      </c>
    </row>
    <row r="809" customFormat="false" ht="15" hidden="false" customHeight="false" outlineLevel="0" collapsed="false">
      <c r="A809" s="29" t="s">
        <v>272</v>
      </c>
      <c r="B809" s="14" t="s">
        <v>63</v>
      </c>
      <c r="C809" s="29" t="s">
        <v>941</v>
      </c>
      <c r="D809" s="29" t="s">
        <v>942</v>
      </c>
      <c r="E809" s="34" t="n">
        <v>51559358</v>
      </c>
      <c r="F809" s="34" t="n">
        <v>314625</v>
      </c>
      <c r="G809" s="17" t="n">
        <f aca="false">F809/E809</f>
        <v>0.00610219002339013</v>
      </c>
      <c r="H809" s="34" t="n">
        <v>8349</v>
      </c>
      <c r="I809" s="34" t="n">
        <v>-227136</v>
      </c>
      <c r="J809" s="35" t="n">
        <v>0.0527750961482525</v>
      </c>
    </row>
    <row r="810" customFormat="false" ht="15" hidden="false" customHeight="false" outlineLevel="0" collapsed="false">
      <c r="A810" s="28" t="s">
        <v>272</v>
      </c>
      <c r="B810" s="7" t="s">
        <v>63</v>
      </c>
      <c r="C810" s="28" t="s">
        <v>943</v>
      </c>
      <c r="D810" s="28" t="s">
        <v>944</v>
      </c>
      <c r="E810" s="30" t="n">
        <v>51753920</v>
      </c>
      <c r="F810" s="30" t="n">
        <v>816860</v>
      </c>
      <c r="G810" s="10" t="n">
        <f aca="false">F810/E810</f>
        <v>0.0157835387155215</v>
      </c>
      <c r="H810" s="30" t="n">
        <v>194562</v>
      </c>
      <c r="I810" s="30" t="n">
        <v>693237</v>
      </c>
      <c r="J810" s="31" t="n">
        <v>0.042941190302372</v>
      </c>
    </row>
    <row r="811" customFormat="false" ht="15" hidden="false" customHeight="false" outlineLevel="0" collapsed="false">
      <c r="A811" s="29" t="s">
        <v>272</v>
      </c>
      <c r="B811" s="14" t="s">
        <v>63</v>
      </c>
      <c r="C811" s="29" t="s">
        <v>945</v>
      </c>
      <c r="D811" s="29" t="s">
        <v>946</v>
      </c>
      <c r="E811" s="34" t="n">
        <v>52514444</v>
      </c>
      <c r="F811" s="34" t="n">
        <v>245194</v>
      </c>
      <c r="G811" s="17" t="n">
        <f aca="false">F811/E811</f>
        <v>0.0046690773304198</v>
      </c>
      <c r="H811" s="34" t="n">
        <v>760524</v>
      </c>
      <c r="I811" s="34" t="n">
        <v>1177949</v>
      </c>
      <c r="J811" s="35" t="n">
        <v>0.0343705452978611</v>
      </c>
    </row>
    <row r="812" customFormat="false" ht="15" hidden="false" customHeight="false" outlineLevel="0" collapsed="false">
      <c r="A812" s="28" t="s">
        <v>272</v>
      </c>
      <c r="B812" s="7" t="s">
        <v>63</v>
      </c>
      <c r="C812" s="28" t="s">
        <v>947</v>
      </c>
      <c r="D812" s="28" t="s">
        <v>948</v>
      </c>
      <c r="E812" s="30" t="n">
        <v>52815539</v>
      </c>
      <c r="F812" s="30" t="n">
        <v>476007</v>
      </c>
      <c r="G812" s="10" t="n">
        <f aca="false">F812/E812</f>
        <v>0.00901263168023335</v>
      </c>
      <c r="H812" s="30" t="n">
        <v>301095</v>
      </c>
      <c r="I812" s="30" t="n">
        <v>72732</v>
      </c>
      <c r="J812" s="31" t="n">
        <v>0.0384983867406845</v>
      </c>
    </row>
    <row r="813" customFormat="false" ht="15" hidden="false" customHeight="false" outlineLevel="0" collapsed="false">
      <c r="A813" s="29" t="s">
        <v>272</v>
      </c>
      <c r="B813" s="14" t="s">
        <v>63</v>
      </c>
      <c r="C813" s="29" t="s">
        <v>949</v>
      </c>
      <c r="D813" s="29" t="s">
        <v>950</v>
      </c>
      <c r="E813" s="34" t="n">
        <v>52462909</v>
      </c>
      <c r="F813" s="34" t="n">
        <v>685718</v>
      </c>
      <c r="G813" s="17" t="n">
        <f aca="false">F813/E813</f>
        <v>0.0130705295049499</v>
      </c>
      <c r="H813" s="34" t="n">
        <v>-352630</v>
      </c>
      <c r="I813" s="34" t="n">
        <v>-132142</v>
      </c>
      <c r="J813" s="35" t="n">
        <v>0.034554410725832</v>
      </c>
    </row>
    <row r="814" customFormat="false" ht="15" hidden="false" customHeight="false" outlineLevel="0" collapsed="false">
      <c r="A814" s="28" t="s">
        <v>272</v>
      </c>
      <c r="B814" s="7" t="s">
        <v>63</v>
      </c>
      <c r="C814" s="28" t="s">
        <v>951</v>
      </c>
      <c r="D814" s="28" t="s">
        <v>952</v>
      </c>
      <c r="E814" s="30" t="n">
        <v>53042238</v>
      </c>
      <c r="F814" s="30" t="n">
        <v>725001</v>
      </c>
      <c r="G814" s="10" t="n">
        <f aca="false">F814/E814</f>
        <v>0.0136683712327523</v>
      </c>
      <c r="H814" s="30" t="n">
        <v>579329</v>
      </c>
      <c r="I814" s="30" t="n">
        <v>306041</v>
      </c>
      <c r="J814" s="31" t="n">
        <v>0.0393292792141438</v>
      </c>
    </row>
    <row r="815" customFormat="false" ht="15" hidden="false" customHeight="false" outlineLevel="0" collapsed="false">
      <c r="A815" s="29" t="s">
        <v>272</v>
      </c>
      <c r="B815" s="14" t="s">
        <v>63</v>
      </c>
      <c r="C815" s="29" t="s">
        <v>953</v>
      </c>
      <c r="D815" s="29" t="s">
        <v>954</v>
      </c>
      <c r="E815" s="34" t="n">
        <v>53169974</v>
      </c>
      <c r="F815" s="34" t="n">
        <v>926826</v>
      </c>
      <c r="G815" s="17" t="n">
        <f aca="false">F815/E815</f>
        <v>0.0174313795978159</v>
      </c>
      <c r="H815" s="34" t="n">
        <v>489231</v>
      </c>
      <c r="I815" s="34" t="n">
        <v>603066</v>
      </c>
      <c r="J815" s="35" t="n">
        <v>0.0378259159624577</v>
      </c>
    </row>
    <row r="816" customFormat="false" ht="15" hidden="false" customHeight="false" outlineLevel="0" collapsed="false">
      <c r="A816" s="28" t="s">
        <v>274</v>
      </c>
      <c r="B816" s="7" t="s">
        <v>61</v>
      </c>
      <c r="C816" s="28" t="s">
        <v>933</v>
      </c>
      <c r="D816" s="28" t="s">
        <v>934</v>
      </c>
      <c r="E816" s="30" t="n">
        <v>50529510</v>
      </c>
      <c r="F816" s="30" t="n">
        <v>273285</v>
      </c>
      <c r="G816" s="10" t="n">
        <f aca="false">F816/E816</f>
        <v>0.00540842371121351</v>
      </c>
      <c r="H816" s="30" t="n">
        <v>146149</v>
      </c>
      <c r="I816" s="30" t="n">
        <v>606691</v>
      </c>
      <c r="J816" s="31" t="n">
        <v>0.0351409092545509</v>
      </c>
    </row>
    <row r="817" customFormat="false" ht="15" hidden="false" customHeight="false" outlineLevel="0" collapsed="false">
      <c r="A817" s="29" t="s">
        <v>274</v>
      </c>
      <c r="B817" s="14" t="s">
        <v>61</v>
      </c>
      <c r="C817" s="29" t="s">
        <v>935</v>
      </c>
      <c r="D817" s="29" t="s">
        <v>936</v>
      </c>
      <c r="E817" s="34" t="n">
        <v>50782965</v>
      </c>
      <c r="F817" s="34" t="n">
        <v>1074294</v>
      </c>
      <c r="G817" s="17" t="n">
        <f aca="false">F817/E817</f>
        <v>0.0211546135598817</v>
      </c>
      <c r="H817" s="34" t="n">
        <v>253455</v>
      </c>
      <c r="I817" s="34" t="n">
        <v>303901</v>
      </c>
      <c r="J817" s="35" t="n">
        <v>0.0339721776545048</v>
      </c>
    </row>
    <row r="818" customFormat="false" ht="15" hidden="false" customHeight="false" outlineLevel="0" collapsed="false">
      <c r="A818" s="28" t="s">
        <v>274</v>
      </c>
      <c r="B818" s="7" t="s">
        <v>61</v>
      </c>
      <c r="C818" s="28" t="s">
        <v>937</v>
      </c>
      <c r="D818" s="28" t="s">
        <v>938</v>
      </c>
      <c r="E818" s="30" t="n">
        <v>51092151</v>
      </c>
      <c r="F818" s="30" t="n">
        <v>758600</v>
      </c>
      <c r="G818" s="10" t="n">
        <f aca="false">F818/E818</f>
        <v>0.0148476817897136</v>
      </c>
      <c r="H818" s="30" t="n">
        <v>309186</v>
      </c>
      <c r="I818" s="30" t="n">
        <v>457340</v>
      </c>
      <c r="J818" s="31" t="n">
        <v>0.0306711290031672</v>
      </c>
    </row>
    <row r="819" customFormat="false" ht="15" hidden="false" customHeight="false" outlineLevel="0" collapsed="false">
      <c r="A819" s="29" t="s">
        <v>274</v>
      </c>
      <c r="B819" s="14" t="s">
        <v>61</v>
      </c>
      <c r="C819" s="29" t="s">
        <v>939</v>
      </c>
      <c r="D819" s="29" t="s">
        <v>940</v>
      </c>
      <c r="E819" s="34" t="n">
        <v>51849590</v>
      </c>
      <c r="F819" s="34" t="n">
        <v>74024</v>
      </c>
      <c r="G819" s="17" t="n">
        <f aca="false">F819/E819</f>
        <v>0.00142766799120302</v>
      </c>
      <c r="H819" s="34" t="n">
        <v>757439</v>
      </c>
      <c r="I819" s="34" t="n">
        <v>443829</v>
      </c>
      <c r="J819" s="35" t="n">
        <v>0.0365236438810825</v>
      </c>
    </row>
    <row r="820" customFormat="false" ht="15" hidden="false" customHeight="false" outlineLevel="0" collapsed="false">
      <c r="A820" s="28" t="s">
        <v>274</v>
      </c>
      <c r="B820" s="7" t="s">
        <v>61</v>
      </c>
      <c r="C820" s="28" t="s">
        <v>941</v>
      </c>
      <c r="D820" s="28" t="s">
        <v>942</v>
      </c>
      <c r="E820" s="30" t="n">
        <v>51823165</v>
      </c>
      <c r="F820" s="30" t="n">
        <v>91706</v>
      </c>
      <c r="G820" s="10" t="n">
        <f aca="false">F820/E820</f>
        <v>0.00176959473625357</v>
      </c>
      <c r="H820" s="30" t="n">
        <v>-26425</v>
      </c>
      <c r="I820" s="30" t="n">
        <v>-308882</v>
      </c>
      <c r="J820" s="31" t="n">
        <v>0.0419926680624485</v>
      </c>
    </row>
    <row r="821" customFormat="false" ht="15" hidden="false" customHeight="false" outlineLevel="0" collapsed="false">
      <c r="A821" s="29" t="s">
        <v>274</v>
      </c>
      <c r="B821" s="14" t="s">
        <v>61</v>
      </c>
      <c r="C821" s="29" t="s">
        <v>943</v>
      </c>
      <c r="D821" s="29" t="s">
        <v>944</v>
      </c>
      <c r="E821" s="34" t="n">
        <v>51825081</v>
      </c>
      <c r="F821" s="34" t="n">
        <v>175961</v>
      </c>
      <c r="G821" s="17" t="n">
        <f aca="false">F821/E821</f>
        <v>0.0033952865408932</v>
      </c>
      <c r="H821" s="34" t="n">
        <v>1916</v>
      </c>
      <c r="I821" s="34" t="n">
        <v>155981</v>
      </c>
      <c r="J821" s="35" t="n">
        <v>0.0390183292329311</v>
      </c>
    </row>
    <row r="822" customFormat="false" ht="15" hidden="false" customHeight="false" outlineLevel="0" collapsed="false">
      <c r="A822" s="28" t="s">
        <v>274</v>
      </c>
      <c r="B822" s="7" t="s">
        <v>61</v>
      </c>
      <c r="C822" s="28" t="s">
        <v>945</v>
      </c>
      <c r="D822" s="28" t="s">
        <v>946</v>
      </c>
      <c r="E822" s="30" t="n">
        <v>51823941</v>
      </c>
      <c r="F822" s="30" t="n">
        <v>71270</v>
      </c>
      <c r="G822" s="10" t="n">
        <f aca="false">F822/E822</f>
        <v>0.00137523311860825</v>
      </c>
      <c r="H822" s="30" t="n">
        <v>-1140</v>
      </c>
      <c r="I822" s="30" t="n">
        <v>452723</v>
      </c>
      <c r="J822" s="31" t="n">
        <v>0.0303700175136328</v>
      </c>
    </row>
    <row r="823" customFormat="false" ht="15" hidden="false" customHeight="false" outlineLevel="0" collapsed="false">
      <c r="A823" s="29" t="s">
        <v>274</v>
      </c>
      <c r="B823" s="14" t="s">
        <v>61</v>
      </c>
      <c r="C823" s="29" t="s">
        <v>947</v>
      </c>
      <c r="D823" s="29" t="s">
        <v>948</v>
      </c>
      <c r="E823" s="34" t="n">
        <v>51869246</v>
      </c>
      <c r="F823" s="34" t="n">
        <v>64632</v>
      </c>
      <c r="G823" s="17" t="n">
        <f aca="false">F823/E823</f>
        <v>0.00124605628545285</v>
      </c>
      <c r="H823" s="34" t="n">
        <v>45305</v>
      </c>
      <c r="I823" s="34" t="n">
        <v>-564536</v>
      </c>
      <c r="J823" s="35" t="n">
        <v>0.042100764811039</v>
      </c>
    </row>
    <row r="824" customFormat="false" ht="15" hidden="false" customHeight="false" outlineLevel="0" collapsed="false">
      <c r="A824" s="28" t="s">
        <v>274</v>
      </c>
      <c r="B824" s="7" t="s">
        <v>61</v>
      </c>
      <c r="C824" s="28" t="s">
        <v>949</v>
      </c>
      <c r="D824" s="28" t="s">
        <v>950</v>
      </c>
      <c r="E824" s="30" t="n">
        <v>51810744</v>
      </c>
      <c r="F824" s="30" t="n">
        <v>213707</v>
      </c>
      <c r="G824" s="10" t="n">
        <f aca="false">F824/E824</f>
        <v>0.00412476223078364</v>
      </c>
      <c r="H824" s="30" t="n">
        <v>-58502</v>
      </c>
      <c r="I824" s="30" t="n">
        <v>264081</v>
      </c>
      <c r="J824" s="31" t="n">
        <v>0.0359221249818802</v>
      </c>
    </row>
    <row r="825" customFormat="false" ht="15" hidden="false" customHeight="false" outlineLevel="0" collapsed="false">
      <c r="A825" s="29" t="s">
        <v>274</v>
      </c>
      <c r="B825" s="14" t="s">
        <v>61</v>
      </c>
      <c r="C825" s="29" t="s">
        <v>951</v>
      </c>
      <c r="D825" s="29" t="s">
        <v>952</v>
      </c>
      <c r="E825" s="34" t="n">
        <v>51846743</v>
      </c>
      <c r="F825" s="34" t="n">
        <v>106161</v>
      </c>
      <c r="G825" s="17" t="n">
        <f aca="false">F825/E825</f>
        <v>0.00204759245918302</v>
      </c>
      <c r="H825" s="34" t="n">
        <v>35999</v>
      </c>
      <c r="I825" s="34" t="n">
        <v>-456433</v>
      </c>
      <c r="J825" s="35" t="n">
        <v>0.0453950203955173</v>
      </c>
    </row>
    <row r="826" customFormat="false" ht="15" hidden="false" customHeight="false" outlineLevel="0" collapsed="false">
      <c r="A826" s="28" t="s">
        <v>274</v>
      </c>
      <c r="B826" s="7" t="s">
        <v>61</v>
      </c>
      <c r="C826" s="28" t="s">
        <v>953</v>
      </c>
      <c r="D826" s="28" t="s">
        <v>954</v>
      </c>
      <c r="E826" s="30" t="n">
        <v>51853006</v>
      </c>
      <c r="F826" s="30" t="n">
        <v>86161</v>
      </c>
      <c r="G826" s="10" t="n">
        <f aca="false">F826/E826</f>
        <v>0.0016616394428512</v>
      </c>
      <c r="H826" s="30" t="n">
        <v>17873</v>
      </c>
      <c r="I826" s="30" t="n">
        <v>272602</v>
      </c>
      <c r="J826" s="31" t="n">
        <v>0.0394056998193264</v>
      </c>
    </row>
    <row r="827" customFormat="false" ht="15" hidden="false" customHeight="false" outlineLevel="0" collapsed="false">
      <c r="A827" s="29" t="s">
        <v>276</v>
      </c>
      <c r="B827" s="14" t="s">
        <v>62</v>
      </c>
      <c r="C827" s="29" t="s">
        <v>933</v>
      </c>
      <c r="D827" s="29" t="s">
        <v>934</v>
      </c>
      <c r="E827" s="34" t="n">
        <v>51154981</v>
      </c>
      <c r="F827" s="34" t="n">
        <v>121149</v>
      </c>
      <c r="G827" s="17" t="n">
        <f aca="false">F827/E827</f>
        <v>0.00236827377572479</v>
      </c>
      <c r="H827" s="34" t="n">
        <v>20974</v>
      </c>
      <c r="I827" s="34" t="n">
        <v>92483</v>
      </c>
      <c r="J827" s="35" t="n">
        <v>0.0419876202940941</v>
      </c>
    </row>
    <row r="828" customFormat="false" ht="15" hidden="false" customHeight="false" outlineLevel="0" collapsed="false">
      <c r="A828" s="28" t="s">
        <v>276</v>
      </c>
      <c r="B828" s="7" t="s">
        <v>62</v>
      </c>
      <c r="C828" s="28" t="s">
        <v>935</v>
      </c>
      <c r="D828" s="28" t="s">
        <v>936</v>
      </c>
      <c r="E828" s="30" t="n">
        <v>51257068</v>
      </c>
      <c r="F828" s="30" t="n">
        <v>149358</v>
      </c>
      <c r="G828" s="10" t="n">
        <f aca="false">F828/E828</f>
        <v>0.0029139005765995</v>
      </c>
      <c r="H828" s="30" t="n">
        <v>102087</v>
      </c>
      <c r="I828" s="30" t="n">
        <v>310439</v>
      </c>
      <c r="J828" s="31" t="n">
        <v>0.0378391519188881</v>
      </c>
    </row>
    <row r="829" customFormat="false" ht="15" hidden="false" customHeight="false" outlineLevel="0" collapsed="false">
      <c r="A829" s="29" t="s">
        <v>276</v>
      </c>
      <c r="B829" s="14" t="s">
        <v>62</v>
      </c>
      <c r="C829" s="29" t="s">
        <v>937</v>
      </c>
      <c r="D829" s="29" t="s">
        <v>938</v>
      </c>
      <c r="E829" s="34" t="n">
        <v>51283419</v>
      </c>
      <c r="F829" s="34" t="n">
        <v>33926</v>
      </c>
      <c r="G829" s="17" t="n">
        <f aca="false">F829/E829</f>
        <v>0.000661539356414595</v>
      </c>
      <c r="H829" s="34" t="n">
        <v>26351</v>
      </c>
      <c r="I829" s="34" t="n">
        <v>193628</v>
      </c>
      <c r="J829" s="35" t="n">
        <v>0.034557893872261</v>
      </c>
    </row>
    <row r="830" customFormat="false" ht="15" hidden="false" customHeight="false" outlineLevel="0" collapsed="false">
      <c r="A830" s="28" t="s">
        <v>276</v>
      </c>
      <c r="B830" s="7" t="s">
        <v>62</v>
      </c>
      <c r="C830" s="28" t="s">
        <v>939</v>
      </c>
      <c r="D830" s="28" t="s">
        <v>940</v>
      </c>
      <c r="E830" s="30" t="n">
        <v>51261353</v>
      </c>
      <c r="F830" s="30" t="n">
        <v>44524</v>
      </c>
      <c r="G830" s="10" t="n">
        <f aca="false">F830/E830</f>
        <v>0.000868568568605671</v>
      </c>
      <c r="H830" s="30" t="n">
        <v>-22066</v>
      </c>
      <c r="I830" s="30" t="n">
        <v>295100</v>
      </c>
      <c r="J830" s="31" t="n">
        <v>0.0283855367451906</v>
      </c>
    </row>
    <row r="831" customFormat="false" ht="15" hidden="false" customHeight="false" outlineLevel="0" collapsed="false">
      <c r="A831" s="29" t="s">
        <v>276</v>
      </c>
      <c r="B831" s="14" t="s">
        <v>62</v>
      </c>
      <c r="C831" s="29" t="s">
        <v>941</v>
      </c>
      <c r="D831" s="29" t="s">
        <v>942</v>
      </c>
      <c r="E831" s="34" t="n">
        <v>51157356</v>
      </c>
      <c r="F831" s="34" t="n">
        <v>66359</v>
      </c>
      <c r="G831" s="17" t="n">
        <f aca="false">F831/E831</f>
        <v>0.00129715460666106</v>
      </c>
      <c r="H831" s="34" t="n">
        <v>-103997</v>
      </c>
      <c r="I831" s="34" t="n">
        <v>44972</v>
      </c>
      <c r="J831" s="35" t="n">
        <v>0.0255312640219927</v>
      </c>
    </row>
    <row r="832" customFormat="false" ht="15" hidden="false" customHeight="false" outlineLevel="0" collapsed="false">
      <c r="A832" s="28" t="s">
        <v>276</v>
      </c>
      <c r="B832" s="7" t="s">
        <v>62</v>
      </c>
      <c r="C832" s="28" t="s">
        <v>943</v>
      </c>
      <c r="D832" s="28" t="s">
        <v>944</v>
      </c>
      <c r="E832" s="30" t="n">
        <v>51004312</v>
      </c>
      <c r="F832" s="30" t="n">
        <v>180864</v>
      </c>
      <c r="G832" s="10" t="n">
        <f aca="false">F832/E832</f>
        <v>0.0035460531258612</v>
      </c>
      <c r="H832" s="30" t="n">
        <v>-159044</v>
      </c>
      <c r="I832" s="30" t="n">
        <v>-111709</v>
      </c>
      <c r="J832" s="31" t="n">
        <v>0.0246798153966665</v>
      </c>
    </row>
    <row r="833" customFormat="false" ht="15" hidden="false" customHeight="false" outlineLevel="0" collapsed="false">
      <c r="A833" s="29" t="s">
        <v>276</v>
      </c>
      <c r="B833" s="14" t="s">
        <v>62</v>
      </c>
      <c r="C833" s="29" t="s">
        <v>945</v>
      </c>
      <c r="D833" s="29" t="s">
        <v>946</v>
      </c>
      <c r="E833" s="34" t="n">
        <v>51156145</v>
      </c>
      <c r="F833" s="34" t="n">
        <v>58597</v>
      </c>
      <c r="G833" s="17" t="n">
        <f aca="false">F833/E833</f>
        <v>0.00114545378663697</v>
      </c>
      <c r="H833" s="34" t="n">
        <v>151833</v>
      </c>
      <c r="I833" s="34" t="n">
        <v>-38644</v>
      </c>
      <c r="J833" s="35" t="n">
        <v>0.0283300075680017</v>
      </c>
    </row>
    <row r="834" customFormat="false" ht="15" hidden="false" customHeight="false" outlineLevel="0" collapsed="false">
      <c r="A834" s="28" t="s">
        <v>276</v>
      </c>
      <c r="B834" s="7" t="s">
        <v>62</v>
      </c>
      <c r="C834" s="28" t="s">
        <v>947</v>
      </c>
      <c r="D834" s="28" t="s">
        <v>948</v>
      </c>
      <c r="E834" s="30" t="n">
        <v>51207887</v>
      </c>
      <c r="F834" s="30" t="n">
        <v>107756</v>
      </c>
      <c r="G834" s="10" t="n">
        <f aca="false">F834/E834</f>
        <v>0.0021042852246569</v>
      </c>
      <c r="H834" s="30" t="n">
        <v>51742</v>
      </c>
      <c r="I834" s="30" t="n">
        <v>-273860</v>
      </c>
      <c r="J834" s="31" t="n">
        <v>0.034659817814827</v>
      </c>
    </row>
    <row r="835" customFormat="false" ht="15" hidden="false" customHeight="false" outlineLevel="0" collapsed="false">
      <c r="A835" s="29" t="s">
        <v>276</v>
      </c>
      <c r="B835" s="14" t="s">
        <v>62</v>
      </c>
      <c r="C835" s="29" t="s">
        <v>949</v>
      </c>
      <c r="D835" s="29" t="s">
        <v>950</v>
      </c>
      <c r="E835" s="34" t="n">
        <v>51076009</v>
      </c>
      <c r="F835" s="34" t="n">
        <v>26726</v>
      </c>
      <c r="G835" s="17" t="n">
        <f aca="false">F835/E835</f>
        <v>0.000523259364293714</v>
      </c>
      <c r="H835" s="34" t="n">
        <v>-131878</v>
      </c>
      <c r="I835" s="34" t="n">
        <v>-366125</v>
      </c>
      <c r="J835" s="35" t="n">
        <v>0.0393355526030064</v>
      </c>
    </row>
    <row r="836" customFormat="false" ht="15" hidden="false" customHeight="false" outlineLevel="0" collapsed="false">
      <c r="A836" s="28" t="s">
        <v>276</v>
      </c>
      <c r="B836" s="7" t="s">
        <v>62</v>
      </c>
      <c r="C836" s="28" t="s">
        <v>951</v>
      </c>
      <c r="D836" s="28" t="s">
        <v>952</v>
      </c>
      <c r="E836" s="30" t="n">
        <v>50917407</v>
      </c>
      <c r="F836" s="30" t="n">
        <v>320187</v>
      </c>
      <c r="G836" s="10" t="n">
        <f aca="false">F836/E836</f>
        <v>0.00628836028511821</v>
      </c>
      <c r="H836" s="30" t="n">
        <v>-158602</v>
      </c>
      <c r="I836" s="30" t="n">
        <v>-493943</v>
      </c>
      <c r="J836" s="31" t="n">
        <v>0.0460440553724766</v>
      </c>
    </row>
    <row r="837" customFormat="false" ht="15" hidden="false" customHeight="false" outlineLevel="0" collapsed="false">
      <c r="A837" s="29" t="s">
        <v>276</v>
      </c>
      <c r="B837" s="14" t="s">
        <v>62</v>
      </c>
      <c r="C837" s="29" t="s">
        <v>953</v>
      </c>
      <c r="D837" s="29" t="s">
        <v>954</v>
      </c>
      <c r="E837" s="34" t="n">
        <v>51211285</v>
      </c>
      <c r="F837" s="34" t="n">
        <v>208109</v>
      </c>
      <c r="G837" s="17" t="n">
        <f aca="false">F837/E837</f>
        <v>0.00406373321817642</v>
      </c>
      <c r="H837" s="34" t="n">
        <v>265860</v>
      </c>
      <c r="I837" s="34" t="n">
        <v>36859</v>
      </c>
      <c r="J837" s="35" t="n">
        <v>0.0440842695534229</v>
      </c>
    </row>
    <row r="838" customFormat="false" ht="15" hidden="false" customHeight="false" outlineLevel="0" collapsed="false">
      <c r="A838" s="28" t="s">
        <v>278</v>
      </c>
      <c r="B838" s="7" t="s">
        <v>61</v>
      </c>
      <c r="C838" s="28" t="s">
        <v>933</v>
      </c>
      <c r="D838" s="28" t="s">
        <v>934</v>
      </c>
      <c r="E838" s="30" t="n">
        <v>50508667</v>
      </c>
      <c r="F838" s="30" t="n">
        <v>100008</v>
      </c>
      <c r="G838" s="10" t="n">
        <f aca="false">F838/E838</f>
        <v>0.00198001661774206</v>
      </c>
      <c r="H838" s="30" t="n">
        <v>178252</v>
      </c>
      <c r="I838" s="30" t="n">
        <v>374421</v>
      </c>
      <c r="J838" s="31" t="n">
        <v>0.029762139543891</v>
      </c>
    </row>
    <row r="839" customFormat="false" ht="15" hidden="false" customHeight="false" outlineLevel="0" collapsed="false">
      <c r="A839" s="29" t="s">
        <v>278</v>
      </c>
      <c r="B839" s="14" t="s">
        <v>61</v>
      </c>
      <c r="C839" s="29" t="s">
        <v>935</v>
      </c>
      <c r="D839" s="29" t="s">
        <v>936</v>
      </c>
      <c r="E839" s="34" t="n">
        <v>50610734</v>
      </c>
      <c r="F839" s="34" t="n">
        <v>136094</v>
      </c>
      <c r="G839" s="17" t="n">
        <f aca="false">F839/E839</f>
        <v>0.00268903430643784</v>
      </c>
      <c r="H839" s="34" t="n">
        <v>102067</v>
      </c>
      <c r="I839" s="34" t="n">
        <v>400396</v>
      </c>
      <c r="J839" s="35" t="n">
        <v>0.0238075386732817</v>
      </c>
    </row>
    <row r="840" customFormat="false" ht="15" hidden="false" customHeight="false" outlineLevel="0" collapsed="false">
      <c r="A840" s="28" t="s">
        <v>278</v>
      </c>
      <c r="B840" s="7" t="s">
        <v>61</v>
      </c>
      <c r="C840" s="28" t="s">
        <v>937</v>
      </c>
      <c r="D840" s="28" t="s">
        <v>938</v>
      </c>
      <c r="E840" s="30" t="n">
        <v>50757342</v>
      </c>
      <c r="F840" s="30" t="n">
        <v>139134</v>
      </c>
      <c r="G840" s="10" t="n">
        <f aca="false">F840/E840</f>
        <v>0.00274116008675159</v>
      </c>
      <c r="H840" s="30" t="n">
        <v>146608</v>
      </c>
      <c r="I840" s="30" t="n">
        <v>38989</v>
      </c>
      <c r="J840" s="31" t="n">
        <v>0.0258590374141932</v>
      </c>
    </row>
    <row r="841" customFormat="false" ht="15" hidden="false" customHeight="false" outlineLevel="0" collapsed="false">
      <c r="A841" s="29" t="s">
        <v>278</v>
      </c>
      <c r="B841" s="14" t="s">
        <v>61</v>
      </c>
      <c r="C841" s="29" t="s">
        <v>939</v>
      </c>
      <c r="D841" s="29" t="s">
        <v>940</v>
      </c>
      <c r="E841" s="34" t="n">
        <v>50687998</v>
      </c>
      <c r="F841" s="34" t="n">
        <v>63298</v>
      </c>
      <c r="G841" s="17" t="n">
        <f aca="false">F841/E841</f>
        <v>0.00124877688008116</v>
      </c>
      <c r="H841" s="34" t="n">
        <v>-69344</v>
      </c>
      <c r="I841" s="34" t="n">
        <v>-405884</v>
      </c>
      <c r="J841" s="35" t="n">
        <v>0.0325338542461395</v>
      </c>
    </row>
    <row r="842" customFormat="false" ht="15" hidden="false" customHeight="false" outlineLevel="0" collapsed="false">
      <c r="A842" s="28" t="s">
        <v>278</v>
      </c>
      <c r="B842" s="7" t="s">
        <v>61</v>
      </c>
      <c r="C842" s="28" t="s">
        <v>941</v>
      </c>
      <c r="D842" s="28" t="s">
        <v>942</v>
      </c>
      <c r="E842" s="30" t="n">
        <v>50820349</v>
      </c>
      <c r="F842" s="30" t="n">
        <v>21708</v>
      </c>
      <c r="G842" s="10" t="n">
        <f aca="false">F842/E842</f>
        <v>0.000427151730107166</v>
      </c>
      <c r="H842" s="30" t="n">
        <v>103991</v>
      </c>
      <c r="I842" s="30" t="n">
        <v>-101834</v>
      </c>
      <c r="J842" s="31" t="n">
        <v>0.0365099422633648</v>
      </c>
    </row>
    <row r="843" customFormat="false" ht="15" hidden="false" customHeight="false" outlineLevel="0" collapsed="false">
      <c r="A843" s="29" t="s">
        <v>278</v>
      </c>
      <c r="B843" s="14" t="s">
        <v>61</v>
      </c>
      <c r="C843" s="29" t="s">
        <v>943</v>
      </c>
      <c r="D843" s="29" t="s">
        <v>944</v>
      </c>
      <c r="E843" s="34" t="n">
        <v>50833321</v>
      </c>
      <c r="F843" s="34" t="n">
        <v>5229</v>
      </c>
      <c r="G843" s="17" t="n">
        <f aca="false">F843/E843</f>
        <v>0.000102865598728047</v>
      </c>
      <c r="H843" s="34" t="n">
        <v>12972</v>
      </c>
      <c r="I843" s="34" t="n">
        <v>-139390</v>
      </c>
      <c r="J843" s="35" t="n">
        <v>0.0394979119300842</v>
      </c>
    </row>
    <row r="844" customFormat="false" ht="15" hidden="false" customHeight="false" outlineLevel="0" collapsed="false">
      <c r="A844" s="28" t="s">
        <v>278</v>
      </c>
      <c r="B844" s="7" t="s">
        <v>61</v>
      </c>
      <c r="C844" s="28" t="s">
        <v>945</v>
      </c>
      <c r="D844" s="28" t="s">
        <v>946</v>
      </c>
      <c r="E844" s="30" t="n">
        <v>50854215</v>
      </c>
      <c r="F844" s="30" t="n">
        <v>24596</v>
      </c>
      <c r="G844" s="10" t="n">
        <f aca="false">F844/E844</f>
        <v>0.000483657057728647</v>
      </c>
      <c r="H844" s="30" t="n">
        <v>20894</v>
      </c>
      <c r="I844" s="30" t="n">
        <v>-472037</v>
      </c>
      <c r="J844" s="31" t="n">
        <v>0.0491747036576271</v>
      </c>
    </row>
    <row r="845" customFormat="false" ht="15" hidden="false" customHeight="false" outlineLevel="0" collapsed="false">
      <c r="A845" s="29" t="s">
        <v>278</v>
      </c>
      <c r="B845" s="14" t="s">
        <v>61</v>
      </c>
      <c r="C845" s="29" t="s">
        <v>947</v>
      </c>
      <c r="D845" s="29" t="s">
        <v>948</v>
      </c>
      <c r="E845" s="34" t="n">
        <v>50872223</v>
      </c>
      <c r="F845" s="34" t="n">
        <v>12240</v>
      </c>
      <c r="G845" s="17" t="n">
        <f aca="false">F845/E845</f>
        <v>0.000240602813838114</v>
      </c>
      <c r="H845" s="34" t="n">
        <v>18008</v>
      </c>
      <c r="I845" s="34" t="n">
        <v>73204</v>
      </c>
      <c r="J845" s="35" t="n">
        <v>0.0480723045766354</v>
      </c>
    </row>
    <row r="846" customFormat="false" ht="15" hidden="false" customHeight="false" outlineLevel="0" collapsed="false">
      <c r="A846" s="28" t="s">
        <v>278</v>
      </c>
      <c r="B846" s="7" t="s">
        <v>61</v>
      </c>
      <c r="C846" s="28" t="s">
        <v>949</v>
      </c>
      <c r="D846" s="28" t="s">
        <v>950</v>
      </c>
      <c r="E846" s="30" t="n">
        <v>50853395</v>
      </c>
      <c r="F846" s="30" t="n">
        <v>51481</v>
      </c>
      <c r="G846" s="10" t="n">
        <f aca="false">F846/E846</f>
        <v>0.00101234145724194</v>
      </c>
      <c r="H846" s="30" t="n">
        <v>-18828</v>
      </c>
      <c r="I846" s="30" t="n">
        <v>55471</v>
      </c>
      <c r="J846" s="31" t="n">
        <v>0.0466290600597858</v>
      </c>
    </row>
    <row r="847" customFormat="false" ht="15" hidden="false" customHeight="false" outlineLevel="0" collapsed="false">
      <c r="A847" s="29" t="s">
        <v>278</v>
      </c>
      <c r="B847" s="14" t="s">
        <v>61</v>
      </c>
      <c r="C847" s="29" t="s">
        <v>951</v>
      </c>
      <c r="D847" s="29" t="s">
        <v>952</v>
      </c>
      <c r="E847" s="34" t="n">
        <v>50891985</v>
      </c>
      <c r="F847" s="34" t="n">
        <v>19800</v>
      </c>
      <c r="G847" s="17" t="n">
        <f aca="false">F847/E847</f>
        <v>0.000389059298826721</v>
      </c>
      <c r="H847" s="34" t="n">
        <v>38590</v>
      </c>
      <c r="I847" s="34" t="n">
        <v>13402</v>
      </c>
      <c r="J847" s="35" t="n">
        <v>0.0470886342227459</v>
      </c>
    </row>
    <row r="848" customFormat="false" ht="15" hidden="false" customHeight="false" outlineLevel="0" collapsed="false">
      <c r="A848" s="28" t="s">
        <v>278</v>
      </c>
      <c r="B848" s="7" t="s">
        <v>61</v>
      </c>
      <c r="C848" s="28" t="s">
        <v>953</v>
      </c>
      <c r="D848" s="28" t="s">
        <v>954</v>
      </c>
      <c r="E848" s="30" t="n">
        <v>50891985</v>
      </c>
      <c r="F848" s="30" t="n">
        <v>57068</v>
      </c>
      <c r="G848" s="10" t="n">
        <f aca="false">F848/E848</f>
        <v>0.00112135535684057</v>
      </c>
      <c r="H848" s="30" t="n">
        <v>2885</v>
      </c>
      <c r="I848" s="30" t="n">
        <v>171696</v>
      </c>
      <c r="J848" s="31" t="n">
        <v>0.0476189516484737</v>
      </c>
    </row>
    <row r="849" customFormat="false" ht="15" hidden="false" customHeight="false" outlineLevel="0" collapsed="false">
      <c r="A849" s="29" t="s">
        <v>280</v>
      </c>
      <c r="B849" s="14" t="s">
        <v>63</v>
      </c>
      <c r="C849" s="29" t="s">
        <v>933</v>
      </c>
      <c r="D849" s="29" t="s">
        <v>934</v>
      </c>
      <c r="E849" s="34" t="n">
        <v>49895734</v>
      </c>
      <c r="F849" s="34" t="n">
        <v>440851</v>
      </c>
      <c r="G849" s="17" t="n">
        <f aca="false">F849/E849</f>
        <v>0.00883544472960354</v>
      </c>
      <c r="H849" s="34" t="n">
        <v>353641</v>
      </c>
      <c r="I849" s="34" t="n">
        <v>1025252</v>
      </c>
      <c r="J849" s="35" t="n">
        <v>0.0350018106400967</v>
      </c>
    </row>
    <row r="850" customFormat="false" ht="15" hidden="false" customHeight="false" outlineLevel="0" collapsed="false">
      <c r="A850" s="28" t="s">
        <v>280</v>
      </c>
      <c r="B850" s="7" t="s">
        <v>63</v>
      </c>
      <c r="C850" s="28" t="s">
        <v>935</v>
      </c>
      <c r="D850" s="28" t="s">
        <v>936</v>
      </c>
      <c r="E850" s="30" t="n">
        <v>50439423</v>
      </c>
      <c r="F850" s="30" t="n">
        <v>390091</v>
      </c>
      <c r="G850" s="10" t="n">
        <f aca="false">F850/E850</f>
        <v>0.00773385135670565</v>
      </c>
      <c r="H850" s="30" t="n">
        <v>543689</v>
      </c>
      <c r="I850" s="30" t="n">
        <v>667487</v>
      </c>
      <c r="J850" s="31" t="n">
        <v>0.0321701355278492</v>
      </c>
    </row>
    <row r="851" customFormat="false" ht="15" hidden="false" customHeight="false" outlineLevel="0" collapsed="false">
      <c r="A851" s="29" t="s">
        <v>280</v>
      </c>
      <c r="B851" s="14" t="s">
        <v>63</v>
      </c>
      <c r="C851" s="29" t="s">
        <v>937</v>
      </c>
      <c r="D851" s="29" t="s">
        <v>938</v>
      </c>
      <c r="E851" s="34" t="n">
        <v>50909346</v>
      </c>
      <c r="F851" s="34" t="n">
        <v>435419</v>
      </c>
      <c r="G851" s="17" t="n">
        <f aca="false">F851/E851</f>
        <v>0.00855283035849645</v>
      </c>
      <c r="H851" s="34" t="n">
        <v>463098</v>
      </c>
      <c r="I851" s="34" t="n">
        <v>-94397</v>
      </c>
      <c r="J851" s="35" t="n">
        <v>0.042823925614357</v>
      </c>
    </row>
    <row r="852" customFormat="false" ht="15" hidden="false" customHeight="false" outlineLevel="0" collapsed="false">
      <c r="A852" s="28" t="s">
        <v>280</v>
      </c>
      <c r="B852" s="7" t="s">
        <v>63</v>
      </c>
      <c r="C852" s="28" t="s">
        <v>939</v>
      </c>
      <c r="D852" s="28" t="s">
        <v>940</v>
      </c>
      <c r="E852" s="30" t="n">
        <v>51253906</v>
      </c>
      <c r="F852" s="30" t="n">
        <v>133078</v>
      </c>
      <c r="G852" s="10" t="n">
        <f aca="false">F852/E852</f>
        <v>0.00259644601525589</v>
      </c>
      <c r="H852" s="30" t="n">
        <v>344560</v>
      </c>
      <c r="I852" s="30" t="n">
        <v>719880</v>
      </c>
      <c r="J852" s="31" t="n">
        <v>0.0352132767438889</v>
      </c>
    </row>
    <row r="853" customFormat="false" ht="15" hidden="false" customHeight="false" outlineLevel="0" collapsed="false">
      <c r="A853" s="29" t="s">
        <v>280</v>
      </c>
      <c r="B853" s="14" t="s">
        <v>63</v>
      </c>
      <c r="C853" s="29" t="s">
        <v>941</v>
      </c>
      <c r="D853" s="29" t="s">
        <v>942</v>
      </c>
      <c r="E853" s="34" t="n">
        <v>51412924</v>
      </c>
      <c r="F853" s="34" t="n">
        <v>101242</v>
      </c>
      <c r="G853" s="17" t="n">
        <f aca="false">F853/E853</f>
        <v>0.00196919358253189</v>
      </c>
      <c r="H853" s="34" t="n">
        <v>159018</v>
      </c>
      <c r="I853" s="34" t="n">
        <v>-2110759</v>
      </c>
      <c r="J853" s="35" t="n">
        <v>0.0792523473501205</v>
      </c>
    </row>
    <row r="854" customFormat="false" ht="15" hidden="false" customHeight="false" outlineLevel="0" collapsed="false">
      <c r="A854" s="28" t="s">
        <v>280</v>
      </c>
      <c r="B854" s="7" t="s">
        <v>63</v>
      </c>
      <c r="C854" s="28" t="s">
        <v>943</v>
      </c>
      <c r="D854" s="28" t="s">
        <v>944</v>
      </c>
      <c r="E854" s="30" t="n">
        <v>49514629</v>
      </c>
      <c r="F854" s="30" t="n">
        <v>141846</v>
      </c>
      <c r="G854" s="10" t="n">
        <f aca="false">F854/E854</f>
        <v>0.00286472912883988</v>
      </c>
      <c r="H854" s="30" t="n">
        <v>-1898295</v>
      </c>
      <c r="I854" s="30" t="n">
        <v>852071</v>
      </c>
      <c r="J854" s="31" t="n">
        <v>0.0299031417816877</v>
      </c>
    </row>
    <row r="855" customFormat="false" ht="15" hidden="false" customHeight="false" outlineLevel="0" collapsed="false">
      <c r="A855" s="29" t="s">
        <v>280</v>
      </c>
      <c r="B855" s="14" t="s">
        <v>63</v>
      </c>
      <c r="C855" s="29" t="s">
        <v>945</v>
      </c>
      <c r="D855" s="29" t="s">
        <v>946</v>
      </c>
      <c r="E855" s="34" t="n">
        <v>49368979</v>
      </c>
      <c r="F855" s="34" t="n">
        <v>367435</v>
      </c>
      <c r="G855" s="17" t="n">
        <f aca="false">F855/E855</f>
        <v>0.007442629105212</v>
      </c>
      <c r="H855" s="34" t="n">
        <v>-145650</v>
      </c>
      <c r="I855" s="34" t="n">
        <v>243783</v>
      </c>
      <c r="J855" s="35" t="n">
        <v>0.02210315130651</v>
      </c>
    </row>
    <row r="856" customFormat="false" ht="15" hidden="false" customHeight="false" outlineLevel="0" collapsed="false">
      <c r="A856" s="28" t="s">
        <v>280</v>
      </c>
      <c r="B856" s="7" t="s">
        <v>63</v>
      </c>
      <c r="C856" s="28" t="s">
        <v>947</v>
      </c>
      <c r="D856" s="28" t="s">
        <v>948</v>
      </c>
      <c r="E856" s="30" t="n">
        <v>49600072</v>
      </c>
      <c r="F856" s="30" t="n">
        <v>164424</v>
      </c>
      <c r="G856" s="10" t="n">
        <f aca="false">F856/E856</f>
        <v>0.00331499518791021</v>
      </c>
      <c r="H856" s="30" t="n">
        <v>231093</v>
      </c>
      <c r="I856" s="30" t="n">
        <v>325520</v>
      </c>
      <c r="J856" s="31" t="n">
        <v>0.0200964026153088</v>
      </c>
    </row>
    <row r="857" customFormat="false" ht="15" hidden="false" customHeight="false" outlineLevel="0" collapsed="false">
      <c r="A857" s="29" t="s">
        <v>280</v>
      </c>
      <c r="B857" s="14" t="s">
        <v>63</v>
      </c>
      <c r="C857" s="29" t="s">
        <v>949</v>
      </c>
      <c r="D857" s="29" t="s">
        <v>950</v>
      </c>
      <c r="E857" s="34" t="n">
        <v>49704017</v>
      </c>
      <c r="F857" s="34" t="n">
        <v>119355</v>
      </c>
      <c r="G857" s="17" t="n">
        <f aca="false">F857/E857</f>
        <v>0.00240131496816444</v>
      </c>
      <c r="H857" s="34" t="n">
        <v>103945</v>
      </c>
      <c r="I857" s="34" t="n">
        <v>24570</v>
      </c>
      <c r="J857" s="35" t="n">
        <v>0.0216513276100159</v>
      </c>
    </row>
    <row r="858" customFormat="false" ht="15" hidden="false" customHeight="false" outlineLevel="0" collapsed="false">
      <c r="A858" s="28" t="s">
        <v>280</v>
      </c>
      <c r="B858" s="7" t="s">
        <v>63</v>
      </c>
      <c r="C858" s="28" t="s">
        <v>951</v>
      </c>
      <c r="D858" s="28" t="s">
        <v>952</v>
      </c>
      <c r="E858" s="30" t="n">
        <v>49800126</v>
      </c>
      <c r="F858" s="30" t="n">
        <v>47141</v>
      </c>
      <c r="G858" s="10" t="n">
        <f aca="false">F858/E858</f>
        <v>0.000946604030680565</v>
      </c>
      <c r="H858" s="30" t="n">
        <v>96109</v>
      </c>
      <c r="I858" s="30" t="n">
        <v>-590865</v>
      </c>
      <c r="J858" s="31" t="n">
        <v>0.0354041680693626</v>
      </c>
    </row>
    <row r="859" customFormat="false" ht="15" hidden="false" customHeight="false" outlineLevel="0" collapsed="false">
      <c r="A859" s="29" t="s">
        <v>280</v>
      </c>
      <c r="B859" s="14" t="s">
        <v>63</v>
      </c>
      <c r="C859" s="29" t="s">
        <v>953</v>
      </c>
      <c r="D859" s="29" t="s">
        <v>954</v>
      </c>
      <c r="E859" s="34" t="n">
        <v>49795669</v>
      </c>
      <c r="F859" s="34" t="n">
        <v>165164</v>
      </c>
      <c r="G859" s="17" t="n">
        <f aca="false">F859/E859</f>
        <v>0.00331683464278791</v>
      </c>
      <c r="H859" s="34" t="n">
        <v>17269</v>
      </c>
      <c r="I859" s="34" t="n">
        <v>-194895</v>
      </c>
      <c r="J859" s="35" t="n">
        <v>0.0339060202240944</v>
      </c>
    </row>
    <row r="860" customFormat="false" ht="15" hidden="false" customHeight="false" outlineLevel="0" collapsed="false">
      <c r="A860" s="28" t="s">
        <v>282</v>
      </c>
      <c r="B860" s="7" t="s">
        <v>61</v>
      </c>
      <c r="C860" s="28" t="s">
        <v>933</v>
      </c>
      <c r="D860" s="28" t="s">
        <v>934</v>
      </c>
      <c r="E860" s="30" t="n">
        <v>48531397</v>
      </c>
      <c r="F860" s="30" t="n">
        <v>743421</v>
      </c>
      <c r="G860" s="10" t="n">
        <f aca="false">F860/E860</f>
        <v>0.0153183515405501</v>
      </c>
      <c r="H860" s="30" t="n">
        <v>15080</v>
      </c>
      <c r="I860" s="30" t="n">
        <v>-218124</v>
      </c>
      <c r="J860" s="31" t="n">
        <v>0.0460243076086044</v>
      </c>
    </row>
    <row r="861" customFormat="false" ht="15" hidden="false" customHeight="false" outlineLevel="0" collapsed="false">
      <c r="A861" s="29" t="s">
        <v>282</v>
      </c>
      <c r="B861" s="14" t="s">
        <v>61</v>
      </c>
      <c r="C861" s="29" t="s">
        <v>935</v>
      </c>
      <c r="D861" s="29" t="s">
        <v>936</v>
      </c>
      <c r="E861" s="34" t="n">
        <v>49279618</v>
      </c>
      <c r="F861" s="34" t="n">
        <v>112597</v>
      </c>
      <c r="G861" s="17" t="n">
        <f aca="false">F861/E861</f>
        <v>0.00228485943214901</v>
      </c>
      <c r="H861" s="34" t="n">
        <v>741451</v>
      </c>
      <c r="I861" s="34" t="n">
        <v>846054</v>
      </c>
      <c r="J861" s="35" t="n">
        <v>0.043219368904829</v>
      </c>
    </row>
    <row r="862" customFormat="false" ht="15" hidden="false" customHeight="false" outlineLevel="0" collapsed="false">
      <c r="A862" s="28" t="s">
        <v>282</v>
      </c>
      <c r="B862" s="7" t="s">
        <v>61</v>
      </c>
      <c r="C862" s="28" t="s">
        <v>937</v>
      </c>
      <c r="D862" s="28" t="s">
        <v>938</v>
      </c>
      <c r="E862" s="30" t="n">
        <v>49447238</v>
      </c>
      <c r="F862" s="30" t="n">
        <v>369792</v>
      </c>
      <c r="G862" s="10" t="n">
        <f aca="false">F862/E862</f>
        <v>0.00747851679804644</v>
      </c>
      <c r="H862" s="30" t="n">
        <v>167620</v>
      </c>
      <c r="I862" s="30" t="n">
        <v>46735</v>
      </c>
      <c r="J862" s="31" t="n">
        <v>0.045517586171627</v>
      </c>
    </row>
    <row r="863" customFormat="false" ht="15" hidden="false" customHeight="false" outlineLevel="0" collapsed="false">
      <c r="A863" s="29" t="s">
        <v>282</v>
      </c>
      <c r="B863" s="14" t="s">
        <v>61</v>
      </c>
      <c r="C863" s="29" t="s">
        <v>939</v>
      </c>
      <c r="D863" s="29" t="s">
        <v>940</v>
      </c>
      <c r="E863" s="34" t="n">
        <v>49798176</v>
      </c>
      <c r="F863" s="34" t="n">
        <v>105575</v>
      </c>
      <c r="G863" s="17" t="n">
        <f aca="false">F863/E863</f>
        <v>0.00212005756998007</v>
      </c>
      <c r="H863" s="34" t="n">
        <v>347583</v>
      </c>
      <c r="I863" s="34" t="n">
        <v>388658</v>
      </c>
      <c r="J863" s="35" t="n">
        <v>0.044371984899044</v>
      </c>
    </row>
    <row r="864" customFormat="false" ht="15" hidden="false" customHeight="false" outlineLevel="0" collapsed="false">
      <c r="A864" s="28" t="s">
        <v>282</v>
      </c>
      <c r="B864" s="7" t="s">
        <v>61</v>
      </c>
      <c r="C864" s="28" t="s">
        <v>941</v>
      </c>
      <c r="D864" s="28" t="s">
        <v>942</v>
      </c>
      <c r="E864" s="30" t="n">
        <v>49923387</v>
      </c>
      <c r="F864" s="30" t="n">
        <v>115503</v>
      </c>
      <c r="G864" s="10" t="n">
        <f aca="false">F864/E864</f>
        <v>0.00231360504446543</v>
      </c>
      <c r="H864" s="30" t="n">
        <v>125211</v>
      </c>
      <c r="I864" s="30" t="n">
        <v>-118472</v>
      </c>
      <c r="J864" s="31" t="n">
        <v>0.0491418391466141</v>
      </c>
    </row>
    <row r="865" customFormat="false" ht="15" hidden="false" customHeight="false" outlineLevel="0" collapsed="false">
      <c r="A865" s="29" t="s">
        <v>282</v>
      </c>
      <c r="B865" s="14" t="s">
        <v>61</v>
      </c>
      <c r="C865" s="29" t="s">
        <v>943</v>
      </c>
      <c r="D865" s="29" t="s">
        <v>944</v>
      </c>
      <c r="E865" s="34" t="n">
        <v>49979155</v>
      </c>
      <c r="F865" s="34" t="n">
        <v>25587</v>
      </c>
      <c r="G865" s="17" t="n">
        <f aca="false">F865/E865</f>
        <v>0.000511953433386379</v>
      </c>
      <c r="H865" s="34" t="n">
        <v>55768</v>
      </c>
      <c r="I865" s="34" t="n">
        <v>-36461</v>
      </c>
      <c r="J865" s="35" t="n">
        <v>0.0509323552250862</v>
      </c>
    </row>
    <row r="866" customFormat="false" ht="15" hidden="false" customHeight="false" outlineLevel="0" collapsed="false">
      <c r="A866" s="28" t="s">
        <v>282</v>
      </c>
      <c r="B866" s="7" t="s">
        <v>61</v>
      </c>
      <c r="C866" s="28" t="s">
        <v>945</v>
      </c>
      <c r="D866" s="28" t="s">
        <v>946</v>
      </c>
      <c r="E866" s="30" t="n">
        <v>49707571</v>
      </c>
      <c r="F866" s="30" t="n">
        <v>169323</v>
      </c>
      <c r="G866" s="10" t="n">
        <f aca="false">F866/E866</f>
        <v>0.00340638250056516</v>
      </c>
      <c r="H866" s="30" t="n">
        <v>-271584</v>
      </c>
      <c r="I866" s="30" t="n">
        <v>-60013</v>
      </c>
      <c r="J866" s="31" t="n">
        <v>0.0469543151557446</v>
      </c>
    </row>
    <row r="867" customFormat="false" ht="15" hidden="false" customHeight="false" outlineLevel="0" collapsed="false">
      <c r="A867" s="29" t="s">
        <v>282</v>
      </c>
      <c r="B867" s="14" t="s">
        <v>61</v>
      </c>
      <c r="C867" s="29" t="s">
        <v>947</v>
      </c>
      <c r="D867" s="29" t="s">
        <v>948</v>
      </c>
      <c r="E867" s="34" t="n">
        <v>49852901</v>
      </c>
      <c r="F867" s="34" t="n">
        <v>58036</v>
      </c>
      <c r="G867" s="17" t="n">
        <f aca="false">F867/E867</f>
        <v>0.00116414489098638</v>
      </c>
      <c r="H867" s="34" t="n">
        <v>145330</v>
      </c>
      <c r="I867" s="34" t="n">
        <v>216904</v>
      </c>
      <c r="J867" s="35" t="n">
        <v>0.0453817322850227</v>
      </c>
    </row>
    <row r="868" customFormat="false" ht="15" hidden="false" customHeight="false" outlineLevel="0" collapsed="false">
      <c r="A868" s="28" t="s">
        <v>282</v>
      </c>
      <c r="B868" s="7" t="s">
        <v>61</v>
      </c>
      <c r="C868" s="28" t="s">
        <v>949</v>
      </c>
      <c r="D868" s="28" t="s">
        <v>950</v>
      </c>
      <c r="E868" s="30" t="n">
        <v>49884466</v>
      </c>
      <c r="F868" s="30" t="n">
        <v>53170</v>
      </c>
      <c r="G868" s="10" t="n">
        <f aca="false">F868/E868</f>
        <v>0.00106586286801186</v>
      </c>
      <c r="H868" s="30" t="n">
        <v>31565</v>
      </c>
      <c r="I868" s="30" t="n">
        <v>-14215</v>
      </c>
      <c r="J868" s="31" t="n">
        <v>0.0462707355618477</v>
      </c>
    </row>
    <row r="869" customFormat="false" ht="15" hidden="false" customHeight="false" outlineLevel="0" collapsed="false">
      <c r="A869" s="29" t="s">
        <v>282</v>
      </c>
      <c r="B869" s="14" t="s">
        <v>61</v>
      </c>
      <c r="C869" s="29" t="s">
        <v>951</v>
      </c>
      <c r="D869" s="29" t="s">
        <v>952</v>
      </c>
      <c r="E869" s="34" t="n">
        <v>49848952</v>
      </c>
      <c r="F869" s="34" t="n">
        <v>26985</v>
      </c>
      <c r="G869" s="17" t="n">
        <f aca="false">F869/E869</f>
        <v>0.000541335352446326</v>
      </c>
      <c r="H869" s="34" t="n">
        <v>-35514</v>
      </c>
      <c r="I869" s="34" t="n">
        <v>83270</v>
      </c>
      <c r="J869" s="35" t="n">
        <v>0.0439208224415779</v>
      </c>
    </row>
    <row r="870" customFormat="false" ht="15" hidden="false" customHeight="false" outlineLevel="0" collapsed="false">
      <c r="A870" s="28" t="s">
        <v>282</v>
      </c>
      <c r="B870" s="7" t="s">
        <v>61</v>
      </c>
      <c r="C870" s="28" t="s">
        <v>953</v>
      </c>
      <c r="D870" s="28" t="s">
        <v>954</v>
      </c>
      <c r="E870" s="30" t="n">
        <v>49741422</v>
      </c>
      <c r="F870" s="30" t="n">
        <v>2720</v>
      </c>
      <c r="G870" s="10" t="n">
        <f aca="false">F870/E870</f>
        <v>5.46827953571573E-005</v>
      </c>
      <c r="H870" s="30" t="n">
        <v>-114110</v>
      </c>
      <c r="I870" s="30" t="n">
        <v>-27294</v>
      </c>
      <c r="J870" s="31" t="n">
        <v>0.0434127934277058</v>
      </c>
    </row>
    <row r="871" customFormat="false" ht="15" hidden="false" customHeight="false" outlineLevel="0" collapsed="false">
      <c r="A871" s="29" t="s">
        <v>284</v>
      </c>
      <c r="B871" s="14" t="s">
        <v>63</v>
      </c>
      <c r="C871" s="29" t="s">
        <v>933</v>
      </c>
      <c r="D871" s="29" t="s">
        <v>934</v>
      </c>
      <c r="E871" s="34" t="n">
        <v>47336990</v>
      </c>
      <c r="F871" s="34" t="n">
        <v>300604</v>
      </c>
      <c r="G871" s="17" t="n">
        <f aca="false">F871/E871</f>
        <v>0.00635029814950211</v>
      </c>
      <c r="H871" s="34" t="n">
        <v>417842</v>
      </c>
      <c r="I871" s="34" t="n">
        <v>634569</v>
      </c>
      <c r="J871" s="35" t="n">
        <v>0.052039198577404</v>
      </c>
    </row>
    <row r="872" customFormat="false" ht="15" hidden="false" customHeight="false" outlineLevel="0" collapsed="false">
      <c r="A872" s="28" t="s">
        <v>284</v>
      </c>
      <c r="B872" s="7" t="s">
        <v>63</v>
      </c>
      <c r="C872" s="28" t="s">
        <v>935</v>
      </c>
      <c r="D872" s="28" t="s">
        <v>936</v>
      </c>
      <c r="E872" s="30" t="n">
        <v>47699030</v>
      </c>
      <c r="F872" s="30" t="n">
        <v>410331</v>
      </c>
      <c r="G872" s="10" t="n">
        <f aca="false">F872/E872</f>
        <v>0.0086025019796</v>
      </c>
      <c r="H872" s="30" t="n">
        <v>362040</v>
      </c>
      <c r="I872" s="30" t="n">
        <v>690698</v>
      </c>
      <c r="J872" s="31" t="n">
        <v>0.044753972440958</v>
      </c>
    </row>
    <row r="873" customFormat="false" ht="15" hidden="false" customHeight="false" outlineLevel="0" collapsed="false">
      <c r="A873" s="29" t="s">
        <v>284</v>
      </c>
      <c r="B873" s="14" t="s">
        <v>63</v>
      </c>
      <c r="C873" s="29" t="s">
        <v>937</v>
      </c>
      <c r="D873" s="29" t="s">
        <v>938</v>
      </c>
      <c r="E873" s="34" t="n">
        <v>48123270</v>
      </c>
      <c r="F873" s="34" t="n">
        <v>291129</v>
      </c>
      <c r="G873" s="17" t="n">
        <f aca="false">F873/E873</f>
        <v>0.00604965123941079</v>
      </c>
      <c r="H873" s="34" t="n">
        <v>424240</v>
      </c>
      <c r="I873" s="34" t="n">
        <v>278253</v>
      </c>
      <c r="J873" s="35" t="n">
        <v>0.0463608577847481</v>
      </c>
    </row>
    <row r="874" customFormat="false" ht="15" hidden="false" customHeight="false" outlineLevel="0" collapsed="false">
      <c r="A874" s="28" t="s">
        <v>284</v>
      </c>
      <c r="B874" s="7" t="s">
        <v>63</v>
      </c>
      <c r="C874" s="28" t="s">
        <v>939</v>
      </c>
      <c r="D874" s="28" t="s">
        <v>940</v>
      </c>
      <c r="E874" s="30" t="n">
        <v>48568757</v>
      </c>
      <c r="F874" s="30" t="n">
        <v>200084</v>
      </c>
      <c r="G874" s="10" t="n">
        <f aca="false">F874/E874</f>
        <v>0.00411960306087306</v>
      </c>
      <c r="H874" s="30" t="n">
        <v>445487</v>
      </c>
      <c r="I874" s="30" t="n">
        <v>98532</v>
      </c>
      <c r="J874" s="31" t="n">
        <v>0.0531344264745712</v>
      </c>
    </row>
    <row r="875" customFormat="false" ht="15" hidden="false" customHeight="false" outlineLevel="0" collapsed="false">
      <c r="A875" s="29" t="s">
        <v>284</v>
      </c>
      <c r="B875" s="14" t="s">
        <v>63</v>
      </c>
      <c r="C875" s="29" t="s">
        <v>941</v>
      </c>
      <c r="D875" s="29" t="s">
        <v>942</v>
      </c>
      <c r="E875" s="34" t="n">
        <v>48740845</v>
      </c>
      <c r="F875" s="34" t="n">
        <v>276901</v>
      </c>
      <c r="G875" s="17" t="n">
        <f aca="false">F875/E875</f>
        <v>0.00568108739189893</v>
      </c>
      <c r="H875" s="34" t="n">
        <v>172088</v>
      </c>
      <c r="I875" s="34" t="n">
        <v>212291</v>
      </c>
      <c r="J875" s="35" t="n">
        <v>0.0521749891340733</v>
      </c>
    </row>
    <row r="876" customFormat="false" ht="15" hidden="false" customHeight="false" outlineLevel="0" collapsed="false">
      <c r="A876" s="28" t="s">
        <v>284</v>
      </c>
      <c r="B876" s="7" t="s">
        <v>63</v>
      </c>
      <c r="C876" s="28" t="s">
        <v>943</v>
      </c>
      <c r="D876" s="28" t="s">
        <v>944</v>
      </c>
      <c r="E876" s="30" t="n">
        <v>48924689</v>
      </c>
      <c r="F876" s="30" t="n">
        <v>305722</v>
      </c>
      <c r="G876" s="10" t="n">
        <f aca="false">F876/E876</f>
        <v>0.00624882868442966</v>
      </c>
      <c r="H876" s="30" t="n">
        <v>183844</v>
      </c>
      <c r="I876" s="30" t="n">
        <v>883893</v>
      </c>
      <c r="J876" s="31" t="n">
        <v>0.037670224905014</v>
      </c>
    </row>
    <row r="877" customFormat="false" ht="15" hidden="false" customHeight="false" outlineLevel="0" collapsed="false">
      <c r="A877" s="29" t="s">
        <v>284</v>
      </c>
      <c r="B877" s="14" t="s">
        <v>63</v>
      </c>
      <c r="C877" s="29" t="s">
        <v>945</v>
      </c>
      <c r="D877" s="29" t="s">
        <v>946</v>
      </c>
      <c r="E877" s="34" t="n">
        <v>49009306</v>
      </c>
      <c r="F877" s="34" t="n">
        <v>261838</v>
      </c>
      <c r="G877" s="17" t="n">
        <f aca="false">F877/E877</f>
        <v>0.00534261799177487</v>
      </c>
      <c r="H877" s="34" t="n">
        <v>84617</v>
      </c>
      <c r="I877" s="34" t="n">
        <v>420146</v>
      </c>
      <c r="J877" s="35" t="n">
        <v>0.0308018233627081</v>
      </c>
    </row>
    <row r="878" customFormat="false" ht="15" hidden="false" customHeight="false" outlineLevel="0" collapsed="false">
      <c r="A878" s="28" t="s">
        <v>284</v>
      </c>
      <c r="B878" s="7" t="s">
        <v>63</v>
      </c>
      <c r="C878" s="28" t="s">
        <v>947</v>
      </c>
      <c r="D878" s="28" t="s">
        <v>948</v>
      </c>
      <c r="E878" s="30" t="n">
        <v>49257522</v>
      </c>
      <c r="F878" s="30" t="n">
        <v>175773</v>
      </c>
      <c r="G878" s="10" t="n">
        <f aca="false">F878/E878</f>
        <v>0.0035684499110613</v>
      </c>
      <c r="H878" s="30" t="n">
        <v>248216</v>
      </c>
      <c r="I878" s="30" t="n">
        <v>253995</v>
      </c>
      <c r="J878" s="31" t="n">
        <v>0.0305292867124081</v>
      </c>
    </row>
    <row r="879" customFormat="false" ht="15" hidden="false" customHeight="false" outlineLevel="0" collapsed="false">
      <c r="A879" s="29" t="s">
        <v>284</v>
      </c>
      <c r="B879" s="14" t="s">
        <v>63</v>
      </c>
      <c r="C879" s="29" t="s">
        <v>949</v>
      </c>
      <c r="D879" s="29" t="s">
        <v>950</v>
      </c>
      <c r="E879" s="34" t="n">
        <v>49185586</v>
      </c>
      <c r="F879" s="34" t="n">
        <v>354601</v>
      </c>
      <c r="G879" s="17" t="n">
        <f aca="false">F879/E879</f>
        <v>0.0072094495326334</v>
      </c>
      <c r="H879" s="34" t="n">
        <v>-71936</v>
      </c>
      <c r="I879" s="34" t="n">
        <v>16150</v>
      </c>
      <c r="J879" s="35" t="n">
        <v>0.0287830457091331</v>
      </c>
    </row>
    <row r="880" customFormat="false" ht="15" hidden="false" customHeight="false" outlineLevel="0" collapsed="false">
      <c r="A880" s="28" t="s">
        <v>284</v>
      </c>
      <c r="B880" s="7" t="s">
        <v>63</v>
      </c>
      <c r="C880" s="28" t="s">
        <v>951</v>
      </c>
      <c r="D880" s="28" t="s">
        <v>952</v>
      </c>
      <c r="E880" s="30" t="n">
        <v>49238809</v>
      </c>
      <c r="F880" s="30" t="n">
        <v>633232</v>
      </c>
      <c r="G880" s="10" t="n">
        <f aca="false">F880/E880</f>
        <v>0.0128604247921594</v>
      </c>
      <c r="H880" s="30" t="n">
        <v>53223</v>
      </c>
      <c r="I880" s="30" t="n">
        <v>-183596</v>
      </c>
      <c r="J880" s="31" t="n">
        <v>0.033561535179615</v>
      </c>
    </row>
    <row r="881" customFormat="false" ht="15" hidden="false" customHeight="false" outlineLevel="0" collapsed="false">
      <c r="A881" s="29" t="s">
        <v>284</v>
      </c>
      <c r="B881" s="14" t="s">
        <v>63</v>
      </c>
      <c r="C881" s="29" t="s">
        <v>953</v>
      </c>
      <c r="D881" s="29" t="s">
        <v>954</v>
      </c>
      <c r="E881" s="34" t="n">
        <v>49648328</v>
      </c>
      <c r="F881" s="34" t="n">
        <v>293028</v>
      </c>
      <c r="G881" s="17" t="n">
        <f aca="false">F881/E881</f>
        <v>0.00590207186836181</v>
      </c>
      <c r="H881" s="34" t="n">
        <v>591816</v>
      </c>
      <c r="I881" s="34" t="n">
        <v>543468</v>
      </c>
      <c r="J881" s="35" t="n">
        <v>0.0335243307054043</v>
      </c>
    </row>
    <row r="882" customFormat="false" ht="15" hidden="false" customHeight="false" outlineLevel="0" collapsed="false">
      <c r="A882" s="28" t="s">
        <v>286</v>
      </c>
      <c r="B882" s="7" t="s">
        <v>61</v>
      </c>
      <c r="C882" s="28" t="s">
        <v>933</v>
      </c>
      <c r="D882" s="28" t="s">
        <v>934</v>
      </c>
      <c r="E882" s="30" t="n">
        <v>49001664</v>
      </c>
      <c r="F882" s="30" t="n">
        <v>206142</v>
      </c>
      <c r="G882" s="10" t="n">
        <f aca="false">F882/E882</f>
        <v>0.0042068367310955</v>
      </c>
      <c r="H882" s="30" t="n">
        <v>17675</v>
      </c>
      <c r="I882" s="30" t="n">
        <v>254402</v>
      </c>
      <c r="J882" s="31" t="n">
        <v>0.0383591875433922</v>
      </c>
    </row>
    <row r="883" customFormat="false" ht="15" hidden="false" customHeight="false" outlineLevel="0" collapsed="false">
      <c r="A883" s="29" t="s">
        <v>286</v>
      </c>
      <c r="B883" s="14" t="s">
        <v>61</v>
      </c>
      <c r="C883" s="29" t="s">
        <v>935</v>
      </c>
      <c r="D883" s="29" t="s">
        <v>936</v>
      </c>
      <c r="E883" s="34" t="n">
        <v>49044468</v>
      </c>
      <c r="F883" s="34" t="n">
        <v>132938</v>
      </c>
      <c r="G883" s="17" t="n">
        <f aca="false">F883/E883</f>
        <v>0.00271056054680826</v>
      </c>
      <c r="H883" s="34" t="n">
        <v>42804</v>
      </c>
      <c r="I883" s="34" t="n">
        <v>268816</v>
      </c>
      <c r="J883" s="35" t="n">
        <v>0.0337174013257027</v>
      </c>
    </row>
    <row r="884" customFormat="false" ht="15" hidden="false" customHeight="false" outlineLevel="0" collapsed="false">
      <c r="A884" s="28" t="s">
        <v>286</v>
      </c>
      <c r="B884" s="7" t="s">
        <v>61</v>
      </c>
      <c r="C884" s="28" t="s">
        <v>937</v>
      </c>
      <c r="D884" s="28" t="s">
        <v>938</v>
      </c>
      <c r="E884" s="30" t="n">
        <v>49192648</v>
      </c>
      <c r="F884" s="30" t="n">
        <v>167337</v>
      </c>
      <c r="G884" s="10" t="n">
        <f aca="false">F884/E884</f>
        <v>0.00340166685070501</v>
      </c>
      <c r="H884" s="30" t="n">
        <v>148180</v>
      </c>
      <c r="I884" s="30" t="n">
        <v>52995</v>
      </c>
      <c r="J884" s="31" t="n">
        <v>0.0355507805943489</v>
      </c>
    </row>
    <row r="885" customFormat="false" ht="15" hidden="false" customHeight="false" outlineLevel="0" collapsed="false">
      <c r="A885" s="29" t="s">
        <v>286</v>
      </c>
      <c r="B885" s="14" t="s">
        <v>61</v>
      </c>
      <c r="C885" s="29" t="s">
        <v>939</v>
      </c>
      <c r="D885" s="29" t="s">
        <v>940</v>
      </c>
      <c r="E885" s="34" t="n">
        <v>49385465</v>
      </c>
      <c r="F885" s="34" t="n">
        <v>143472</v>
      </c>
      <c r="G885" s="17" t="n">
        <f aca="false">F885/E885</f>
        <v>0.00290514628140081</v>
      </c>
      <c r="H885" s="34" t="n">
        <v>192817</v>
      </c>
      <c r="I885" s="34" t="n">
        <v>98184</v>
      </c>
      <c r="J885" s="35" t="n">
        <v>0.037338312715292</v>
      </c>
    </row>
    <row r="886" customFormat="false" ht="15" hidden="false" customHeight="false" outlineLevel="0" collapsed="false">
      <c r="A886" s="28" t="s">
        <v>286</v>
      </c>
      <c r="B886" s="7" t="s">
        <v>61</v>
      </c>
      <c r="C886" s="28" t="s">
        <v>941</v>
      </c>
      <c r="D886" s="28" t="s">
        <v>942</v>
      </c>
      <c r="E886" s="30" t="n">
        <v>49552580</v>
      </c>
      <c r="F886" s="30" t="n">
        <v>136595</v>
      </c>
      <c r="G886" s="10" t="n">
        <f aca="false">F886/E886</f>
        <v>0.00275656686291612</v>
      </c>
      <c r="H886" s="30" t="n">
        <v>167115</v>
      </c>
      <c r="I886" s="30" t="n">
        <v>-187303</v>
      </c>
      <c r="J886" s="31" t="n">
        <v>0.0443647541105747</v>
      </c>
    </row>
    <row r="887" customFormat="false" ht="15" hidden="false" customHeight="false" outlineLevel="0" collapsed="false">
      <c r="A887" s="29" t="s">
        <v>286</v>
      </c>
      <c r="B887" s="14" t="s">
        <v>61</v>
      </c>
      <c r="C887" s="29" t="s">
        <v>943</v>
      </c>
      <c r="D887" s="29" t="s">
        <v>944</v>
      </c>
      <c r="E887" s="34" t="n">
        <v>49559626</v>
      </c>
      <c r="F887" s="34" t="n">
        <v>134888</v>
      </c>
      <c r="G887" s="17" t="n">
        <f aca="false">F887/E887</f>
        <v>0.00272173159660244</v>
      </c>
      <c r="H887" s="34" t="n">
        <v>7046</v>
      </c>
      <c r="I887" s="34" t="n">
        <v>-71051</v>
      </c>
      <c r="J887" s="35" t="n">
        <v>0.0459342636168003</v>
      </c>
    </row>
    <row r="888" customFormat="false" ht="15" hidden="false" customHeight="false" outlineLevel="0" collapsed="false">
      <c r="A888" s="28" t="s">
        <v>286</v>
      </c>
      <c r="B888" s="7" t="s">
        <v>61</v>
      </c>
      <c r="C888" s="28" t="s">
        <v>945</v>
      </c>
      <c r="D888" s="28" t="s">
        <v>946</v>
      </c>
      <c r="E888" s="30" t="n">
        <v>49341202</v>
      </c>
      <c r="F888" s="30" t="n">
        <v>123819</v>
      </c>
      <c r="G888" s="10" t="n">
        <f aca="false">F888/E888</f>
        <v>0.00250944433822265</v>
      </c>
      <c r="H888" s="30" t="n">
        <v>-218424</v>
      </c>
      <c r="I888" s="30" t="n">
        <v>11087</v>
      </c>
      <c r="J888" s="31" t="n">
        <v>0.0414860993623734</v>
      </c>
    </row>
    <row r="889" customFormat="false" ht="15" hidden="false" customHeight="false" outlineLevel="0" collapsed="false">
      <c r="A889" s="29" t="s">
        <v>286</v>
      </c>
      <c r="B889" s="14" t="s">
        <v>61</v>
      </c>
      <c r="C889" s="29" t="s">
        <v>947</v>
      </c>
      <c r="D889" s="29" t="s">
        <v>948</v>
      </c>
      <c r="E889" s="34" t="n">
        <v>49295700</v>
      </c>
      <c r="F889" s="34" t="n">
        <v>23248</v>
      </c>
      <c r="G889" s="17" t="n">
        <f aca="false">F889/E889</f>
        <v>0.000471602999855971</v>
      </c>
      <c r="H889" s="34" t="n">
        <v>-45502</v>
      </c>
      <c r="I889" s="34" t="n">
        <v>5872</v>
      </c>
      <c r="J889" s="35" t="n">
        <v>0.0404822342097759</v>
      </c>
    </row>
    <row r="890" customFormat="false" ht="15" hidden="false" customHeight="false" outlineLevel="0" collapsed="false">
      <c r="A890" s="28" t="s">
        <v>286</v>
      </c>
      <c r="B890" s="7" t="s">
        <v>61</v>
      </c>
      <c r="C890" s="28" t="s">
        <v>949</v>
      </c>
      <c r="D890" s="28" t="s">
        <v>950</v>
      </c>
      <c r="E890" s="30" t="n">
        <v>49296999</v>
      </c>
      <c r="F890" s="30" t="n">
        <v>1191</v>
      </c>
      <c r="G890" s="10" t="n">
        <f aca="false">F890/E890</f>
        <v>2.41596856636243E-005</v>
      </c>
      <c r="H890" s="30" t="n">
        <v>1299</v>
      </c>
      <c r="I890" s="30" t="n">
        <v>244817</v>
      </c>
      <c r="J890" s="31" t="n">
        <v>0.0355413518846035</v>
      </c>
    </row>
    <row r="891" customFormat="false" ht="15" hidden="false" customHeight="false" outlineLevel="0" collapsed="false">
      <c r="A891" s="29" t="s">
        <v>286</v>
      </c>
      <c r="B891" s="14" t="s">
        <v>61</v>
      </c>
      <c r="C891" s="29" t="s">
        <v>951</v>
      </c>
      <c r="D891" s="29" t="s">
        <v>952</v>
      </c>
      <c r="E891" s="34" t="n">
        <v>49241412</v>
      </c>
      <c r="F891" s="34" t="n">
        <v>42502</v>
      </c>
      <c r="G891" s="17" t="n">
        <f aca="false">F891/E891</f>
        <v>0.000863135281335962</v>
      </c>
      <c r="H891" s="34" t="n">
        <v>-55587</v>
      </c>
      <c r="I891" s="34" t="n">
        <v>-399655</v>
      </c>
      <c r="J891" s="35" t="n">
        <v>0.0425688438117504</v>
      </c>
    </row>
    <row r="892" customFormat="false" ht="15" hidden="false" customHeight="false" outlineLevel="0" collapsed="false">
      <c r="A892" s="28" t="s">
        <v>286</v>
      </c>
      <c r="B892" s="7" t="s">
        <v>61</v>
      </c>
      <c r="C892" s="28" t="s">
        <v>953</v>
      </c>
      <c r="D892" s="28" t="s">
        <v>954</v>
      </c>
      <c r="E892" s="30" t="n">
        <v>49146784</v>
      </c>
      <c r="F892" s="30" t="n">
        <v>24408</v>
      </c>
      <c r="G892" s="10" t="n">
        <f aca="false">F892/E892</f>
        <v>0.000496634734024509</v>
      </c>
      <c r="H892" s="30" t="n">
        <v>-132050</v>
      </c>
      <c r="I892" s="30" t="n">
        <v>533117</v>
      </c>
      <c r="J892" s="31" t="n">
        <v>0.0324003286659718</v>
      </c>
    </row>
    <row r="893" customFormat="false" ht="15" hidden="false" customHeight="false" outlineLevel="0" collapsed="false">
      <c r="A893" s="29" t="s">
        <v>288</v>
      </c>
      <c r="B893" s="14" t="s">
        <v>63</v>
      </c>
      <c r="C893" s="29" t="s">
        <v>933</v>
      </c>
      <c r="D893" s="29" t="s">
        <v>934</v>
      </c>
      <c r="E893" s="34" t="n">
        <v>44956921</v>
      </c>
      <c r="F893" s="34" t="n">
        <v>399153</v>
      </c>
      <c r="G893" s="17" t="n">
        <f aca="false">F893/E893</f>
        <v>0.0088785662167567</v>
      </c>
      <c r="H893" s="34" t="n">
        <v>410015</v>
      </c>
      <c r="I893" s="34" t="n">
        <v>591702</v>
      </c>
      <c r="J893" s="35" t="n">
        <v>0.0273659974336624</v>
      </c>
    </row>
    <row r="894" customFormat="false" ht="15" hidden="false" customHeight="false" outlineLevel="0" collapsed="false">
      <c r="A894" s="28" t="s">
        <v>288</v>
      </c>
      <c r="B894" s="7" t="s">
        <v>63</v>
      </c>
      <c r="C894" s="28" t="s">
        <v>935</v>
      </c>
      <c r="D894" s="28" t="s">
        <v>936</v>
      </c>
      <c r="E894" s="30" t="n">
        <v>45411402</v>
      </c>
      <c r="F894" s="30" t="n">
        <v>656485</v>
      </c>
      <c r="G894" s="10" t="n">
        <f aca="false">F894/E894</f>
        <v>0.0144563913706078</v>
      </c>
      <c r="H894" s="30" t="n">
        <v>454481</v>
      </c>
      <c r="I894" s="30" t="n">
        <v>200426</v>
      </c>
      <c r="J894" s="31" t="n">
        <v>0.0326563157141209</v>
      </c>
    </row>
    <row r="895" customFormat="false" ht="15" hidden="false" customHeight="false" outlineLevel="0" collapsed="false">
      <c r="A895" s="29" t="s">
        <v>288</v>
      </c>
      <c r="B895" s="14" t="s">
        <v>63</v>
      </c>
      <c r="C895" s="29" t="s">
        <v>937</v>
      </c>
      <c r="D895" s="29" t="s">
        <v>938</v>
      </c>
      <c r="E895" s="34" t="n">
        <v>45939514</v>
      </c>
      <c r="F895" s="34" t="n">
        <v>620673</v>
      </c>
      <c r="G895" s="17" t="n">
        <f aca="false">F895/E895</f>
        <v>0.0135106566429937</v>
      </c>
      <c r="H895" s="34" t="n">
        <v>521123</v>
      </c>
      <c r="I895" s="34" t="n">
        <v>1016928</v>
      </c>
      <c r="J895" s="35" t="n">
        <v>0.0216189492493868</v>
      </c>
    </row>
    <row r="896" customFormat="false" ht="15" hidden="false" customHeight="false" outlineLevel="0" collapsed="false">
      <c r="A896" s="28" t="s">
        <v>288</v>
      </c>
      <c r="B896" s="7" t="s">
        <v>63</v>
      </c>
      <c r="C896" s="28" t="s">
        <v>939</v>
      </c>
      <c r="D896" s="28" t="s">
        <v>940</v>
      </c>
      <c r="E896" s="30" t="n">
        <v>46681688</v>
      </c>
      <c r="F896" s="30" t="n">
        <v>246039</v>
      </c>
      <c r="G896" s="10" t="n">
        <f aca="false">F896/E896</f>
        <v>0.00527056776524448</v>
      </c>
      <c r="H896" s="30" t="n">
        <v>742174</v>
      </c>
      <c r="I896" s="30" t="n">
        <v>470095</v>
      </c>
      <c r="J896" s="31" t="n">
        <v>0.0271036252379417</v>
      </c>
    </row>
    <row r="897" customFormat="false" ht="15" hidden="false" customHeight="false" outlineLevel="0" collapsed="false">
      <c r="A897" s="29" t="s">
        <v>288</v>
      </c>
      <c r="B897" s="14" t="s">
        <v>63</v>
      </c>
      <c r="C897" s="29" t="s">
        <v>941</v>
      </c>
      <c r="D897" s="29" t="s">
        <v>942</v>
      </c>
      <c r="E897" s="34" t="n">
        <v>46830247</v>
      </c>
      <c r="F897" s="34" t="n">
        <v>342757</v>
      </c>
      <c r="G897" s="17" t="n">
        <f aca="false">F897/E897</f>
        <v>0.00731913713801253</v>
      </c>
      <c r="H897" s="34" t="n">
        <v>144203</v>
      </c>
      <c r="I897" s="34" t="n">
        <v>-632928</v>
      </c>
      <c r="J897" s="35" t="n">
        <v>0.0436122827231884</v>
      </c>
    </row>
    <row r="898" customFormat="false" ht="15" hidden="false" customHeight="false" outlineLevel="0" collapsed="false">
      <c r="A898" s="28" t="s">
        <v>288</v>
      </c>
      <c r="B898" s="7" t="s">
        <v>63</v>
      </c>
      <c r="C898" s="28" t="s">
        <v>943</v>
      </c>
      <c r="D898" s="28" t="s">
        <v>944</v>
      </c>
      <c r="E898" s="30" t="n">
        <v>47222310</v>
      </c>
      <c r="F898" s="30" t="n">
        <v>464297</v>
      </c>
      <c r="G898" s="10" t="n">
        <f aca="false">F898/E898</f>
        <v>0.00983215348846763</v>
      </c>
      <c r="H898" s="30" t="n">
        <v>392063</v>
      </c>
      <c r="I898" s="30" t="n">
        <v>597184</v>
      </c>
      <c r="J898" s="31" t="n">
        <v>0.0389283373951912</v>
      </c>
    </row>
    <row r="899" customFormat="false" ht="15" hidden="false" customHeight="false" outlineLevel="0" collapsed="false">
      <c r="A899" s="29" t="s">
        <v>288</v>
      </c>
      <c r="B899" s="14" t="s">
        <v>63</v>
      </c>
      <c r="C899" s="29" t="s">
        <v>945</v>
      </c>
      <c r="D899" s="29" t="s">
        <v>946</v>
      </c>
      <c r="E899" s="34" t="n">
        <v>47682095</v>
      </c>
      <c r="F899" s="34" t="n">
        <v>236499</v>
      </c>
      <c r="G899" s="17" t="n">
        <f aca="false">F899/E899</f>
        <v>0.0049599121011776</v>
      </c>
      <c r="H899" s="34" t="n">
        <v>459785</v>
      </c>
      <c r="I899" s="34" t="n">
        <v>900401</v>
      </c>
      <c r="J899" s="35" t="n">
        <v>0.0293122604489326</v>
      </c>
    </row>
    <row r="900" customFormat="false" ht="15" hidden="false" customHeight="false" outlineLevel="0" collapsed="false">
      <c r="A900" s="28" t="s">
        <v>288</v>
      </c>
      <c r="B900" s="7" t="s">
        <v>63</v>
      </c>
      <c r="C900" s="28" t="s">
        <v>947</v>
      </c>
      <c r="D900" s="28" t="s">
        <v>948</v>
      </c>
      <c r="E900" s="30" t="n">
        <v>47838791</v>
      </c>
      <c r="F900" s="30" t="n">
        <v>417486</v>
      </c>
      <c r="G900" s="10" t="n">
        <f aca="false">F900/E900</f>
        <v>0.00872693459163715</v>
      </c>
      <c r="H900" s="30" t="n">
        <v>156696</v>
      </c>
      <c r="I900" s="30" t="n">
        <v>200449</v>
      </c>
      <c r="J900" s="31" t="n">
        <v>0.0283016562461853</v>
      </c>
    </row>
    <row r="901" customFormat="false" ht="15" hidden="false" customHeight="false" outlineLevel="0" collapsed="false">
      <c r="A901" s="29" t="s">
        <v>288</v>
      </c>
      <c r="B901" s="14" t="s">
        <v>63</v>
      </c>
      <c r="C901" s="29" t="s">
        <v>949</v>
      </c>
      <c r="D901" s="29" t="s">
        <v>950</v>
      </c>
      <c r="E901" s="34" t="n">
        <v>48289333</v>
      </c>
      <c r="F901" s="34" t="n">
        <v>278110</v>
      </c>
      <c r="G901" s="17" t="n">
        <f aca="false">F901/E901</f>
        <v>0.00575924293673719</v>
      </c>
      <c r="H901" s="34" t="n">
        <v>450542</v>
      </c>
      <c r="I901" s="34" t="n">
        <v>318464</v>
      </c>
      <c r="J901" s="35" t="n">
        <v>0.0307727381587029</v>
      </c>
    </row>
    <row r="902" customFormat="false" ht="15" hidden="false" customHeight="false" outlineLevel="0" collapsed="false">
      <c r="A902" s="28" t="s">
        <v>288</v>
      </c>
      <c r="B902" s="7" t="s">
        <v>63</v>
      </c>
      <c r="C902" s="28" t="s">
        <v>951</v>
      </c>
      <c r="D902" s="28" t="s">
        <v>952</v>
      </c>
      <c r="E902" s="30" t="n">
        <v>48513693</v>
      </c>
      <c r="F902" s="30" t="n">
        <v>252111</v>
      </c>
      <c r="G902" s="10" t="n">
        <f aca="false">F902/E902</f>
        <v>0.00519669776530927</v>
      </c>
      <c r="H902" s="30" t="n">
        <v>224360</v>
      </c>
      <c r="I902" s="30" t="n">
        <v>312237</v>
      </c>
      <c r="J902" s="31" t="n">
        <v>0.0288190394639969</v>
      </c>
    </row>
    <row r="903" customFormat="false" ht="15" hidden="false" customHeight="false" outlineLevel="0" collapsed="false">
      <c r="A903" s="29" t="s">
        <v>288</v>
      </c>
      <c r="B903" s="14" t="s">
        <v>63</v>
      </c>
      <c r="C903" s="29" t="s">
        <v>953</v>
      </c>
      <c r="D903" s="29" t="s">
        <v>954</v>
      </c>
      <c r="E903" s="34" t="n">
        <v>48633857</v>
      </c>
      <c r="F903" s="34" t="n">
        <v>159345</v>
      </c>
      <c r="G903" s="17" t="n">
        <f aca="false">F903/E903</f>
        <v>0.00327642119768539</v>
      </c>
      <c r="H903" s="34" t="n">
        <v>277828</v>
      </c>
      <c r="I903" s="34" t="n">
        <v>205833</v>
      </c>
      <c r="J903" s="35" t="n">
        <v>0.0312646180391312</v>
      </c>
    </row>
    <row r="904" customFormat="false" ht="15" hidden="false" customHeight="false" outlineLevel="0" collapsed="false">
      <c r="A904" s="28" t="s">
        <v>290</v>
      </c>
      <c r="B904" s="7" t="s">
        <v>62</v>
      </c>
      <c r="C904" s="28" t="s">
        <v>933</v>
      </c>
      <c r="D904" s="28" t="s">
        <v>934</v>
      </c>
      <c r="E904" s="30" t="n">
        <v>43266473</v>
      </c>
      <c r="F904" s="30" t="n">
        <v>542851</v>
      </c>
      <c r="G904" s="10" t="n">
        <f aca="false">F904/E904</f>
        <v>0.0125466894424235</v>
      </c>
      <c r="H904" s="30" t="n">
        <v>375549</v>
      </c>
      <c r="I904" s="30" t="n">
        <v>1141122</v>
      </c>
      <c r="J904" s="31" t="n">
        <v>0.0293757487088442</v>
      </c>
    </row>
    <row r="905" customFormat="false" ht="15" hidden="false" customHeight="false" outlineLevel="0" collapsed="false">
      <c r="A905" s="29" t="s">
        <v>290</v>
      </c>
      <c r="B905" s="14" t="s">
        <v>62</v>
      </c>
      <c r="C905" s="29" t="s">
        <v>935</v>
      </c>
      <c r="D905" s="29" t="s">
        <v>936</v>
      </c>
      <c r="E905" s="34" t="n">
        <v>43971631</v>
      </c>
      <c r="F905" s="34" t="n">
        <v>425957</v>
      </c>
      <c r="G905" s="17" t="n">
        <f aca="false">F905/E905</f>
        <v>0.00968708665821379</v>
      </c>
      <c r="H905" s="34" t="n">
        <v>699408</v>
      </c>
      <c r="I905" s="34" t="n">
        <v>857266</v>
      </c>
      <c r="J905" s="35" t="n">
        <v>0.0253146626055241</v>
      </c>
    </row>
    <row r="906" customFormat="false" ht="15" hidden="false" customHeight="false" outlineLevel="0" collapsed="false">
      <c r="A906" s="28" t="s">
        <v>290</v>
      </c>
      <c r="B906" s="7" t="s">
        <v>62</v>
      </c>
      <c r="C906" s="28" t="s">
        <v>937</v>
      </c>
      <c r="D906" s="28" t="s">
        <v>938</v>
      </c>
      <c r="E906" s="30" t="n">
        <v>44561098</v>
      </c>
      <c r="F906" s="30" t="n">
        <v>466462</v>
      </c>
      <c r="G906" s="10" t="n">
        <f aca="false">F906/E906</f>
        <v>0.0104679197985651</v>
      </c>
      <c r="H906" s="30" t="n">
        <v>589467</v>
      </c>
      <c r="I906" s="30" t="n">
        <v>515125</v>
      </c>
      <c r="J906" s="31" t="n">
        <v>0.0266481097787619</v>
      </c>
    </row>
    <row r="907" customFormat="false" ht="15" hidden="false" customHeight="false" outlineLevel="0" collapsed="false">
      <c r="A907" s="29" t="s">
        <v>290</v>
      </c>
      <c r="B907" s="14" t="s">
        <v>62</v>
      </c>
      <c r="C907" s="29" t="s">
        <v>939</v>
      </c>
      <c r="D907" s="29" t="s">
        <v>940</v>
      </c>
      <c r="E907" s="34" t="n">
        <v>45231309</v>
      </c>
      <c r="F907" s="34" t="n">
        <v>462434</v>
      </c>
      <c r="G907" s="17" t="n">
        <f aca="false">F907/E907</f>
        <v>0.0102237589453801</v>
      </c>
      <c r="H907" s="34" t="n">
        <v>670211</v>
      </c>
      <c r="I907" s="34" t="n">
        <v>345903</v>
      </c>
      <c r="J907" s="35" t="n">
        <v>0.0334232412278652</v>
      </c>
    </row>
    <row r="908" customFormat="false" ht="15" hidden="false" customHeight="false" outlineLevel="0" collapsed="false">
      <c r="A908" s="28" t="s">
        <v>290</v>
      </c>
      <c r="B908" s="7" t="s">
        <v>62</v>
      </c>
      <c r="C908" s="28" t="s">
        <v>941</v>
      </c>
      <c r="D908" s="28" t="s">
        <v>942</v>
      </c>
      <c r="E908" s="30" t="n">
        <v>45683203</v>
      </c>
      <c r="F908" s="30" t="n">
        <v>448859</v>
      </c>
      <c r="G908" s="10" t="n">
        <f aca="false">F908/E908</f>
        <v>0.00982547130068791</v>
      </c>
      <c r="H908" s="30" t="n">
        <v>451894</v>
      </c>
      <c r="I908" s="30" t="n">
        <v>49644</v>
      </c>
      <c r="J908" s="31" t="n">
        <v>0.0418978296220303</v>
      </c>
    </row>
    <row r="909" customFormat="false" ht="15" hidden="false" customHeight="false" outlineLevel="0" collapsed="false">
      <c r="A909" s="29" t="s">
        <v>290</v>
      </c>
      <c r="B909" s="14" t="s">
        <v>62</v>
      </c>
      <c r="C909" s="29" t="s">
        <v>943</v>
      </c>
      <c r="D909" s="29" t="s">
        <v>944</v>
      </c>
      <c r="E909" s="34" t="n">
        <v>45882048</v>
      </c>
      <c r="F909" s="34" t="n">
        <v>383699</v>
      </c>
      <c r="G909" s="17" t="n">
        <f aca="false">F909/E909</f>
        <v>0.0083627260927847</v>
      </c>
      <c r="H909" s="34" t="n">
        <v>198845</v>
      </c>
      <c r="I909" s="34" t="n">
        <v>637783</v>
      </c>
      <c r="J909" s="35" t="n">
        <v>0.0321967750787735</v>
      </c>
    </row>
    <row r="910" customFormat="false" ht="15" hidden="false" customHeight="false" outlineLevel="0" collapsed="false">
      <c r="A910" s="28" t="s">
        <v>290</v>
      </c>
      <c r="B910" s="7" t="s">
        <v>62</v>
      </c>
      <c r="C910" s="28" t="s">
        <v>945</v>
      </c>
      <c r="D910" s="28" t="s">
        <v>946</v>
      </c>
      <c r="E910" s="30" t="n">
        <v>46407718</v>
      </c>
      <c r="F910" s="30" t="n">
        <v>419399</v>
      </c>
      <c r="G910" s="10" t="n">
        <f aca="false">F910/E910</f>
        <v>0.00903726832678995</v>
      </c>
      <c r="H910" s="30" t="n">
        <v>525670</v>
      </c>
      <c r="I910" s="30" t="n">
        <v>552553</v>
      </c>
      <c r="J910" s="31" t="n">
        <v>0.0310280509293079</v>
      </c>
    </row>
    <row r="911" customFormat="false" ht="15" hidden="false" customHeight="false" outlineLevel="0" collapsed="false">
      <c r="A911" s="29" t="s">
        <v>290</v>
      </c>
      <c r="B911" s="14" t="s">
        <v>62</v>
      </c>
      <c r="C911" s="29" t="s">
        <v>947</v>
      </c>
      <c r="D911" s="29" t="s">
        <v>948</v>
      </c>
      <c r="E911" s="34" t="n">
        <v>46843225</v>
      </c>
      <c r="F911" s="34" t="n">
        <v>728503</v>
      </c>
      <c r="G911" s="17" t="n">
        <f aca="false">F911/E911</f>
        <v>0.0155519394747053</v>
      </c>
      <c r="H911" s="34" t="n">
        <v>435507</v>
      </c>
      <c r="I911" s="34" t="n">
        <v>292207</v>
      </c>
      <c r="J911" s="35" t="n">
        <v>0.0337987206876278</v>
      </c>
    </row>
    <row r="912" customFormat="false" ht="15" hidden="false" customHeight="false" outlineLevel="0" collapsed="false">
      <c r="A912" s="28" t="s">
        <v>290</v>
      </c>
      <c r="B912" s="7" t="s">
        <v>62</v>
      </c>
      <c r="C912" s="28" t="s">
        <v>949</v>
      </c>
      <c r="D912" s="28" t="s">
        <v>950</v>
      </c>
      <c r="E912" s="30" t="n">
        <v>47661423</v>
      </c>
      <c r="F912" s="30" t="n">
        <v>144473</v>
      </c>
      <c r="G912" s="10" t="n">
        <f aca="false">F912/E912</f>
        <v>0.0030312355550106</v>
      </c>
      <c r="H912" s="30" t="n">
        <v>818198</v>
      </c>
      <c r="I912" s="30" t="n">
        <v>846720</v>
      </c>
      <c r="J912" s="31" t="n">
        <v>0.0326200723648071</v>
      </c>
    </row>
    <row r="913" customFormat="false" ht="15" hidden="false" customHeight="false" outlineLevel="0" collapsed="false">
      <c r="A913" s="29" t="s">
        <v>290</v>
      </c>
      <c r="B913" s="14" t="s">
        <v>62</v>
      </c>
      <c r="C913" s="29" t="s">
        <v>951</v>
      </c>
      <c r="D913" s="29" t="s">
        <v>952</v>
      </c>
      <c r="E913" s="34" t="n">
        <v>47853512</v>
      </c>
      <c r="F913" s="34" t="n">
        <v>506552</v>
      </c>
      <c r="G913" s="17" t="n">
        <f aca="false">F913/E913</f>
        <v>0.0105854717622397</v>
      </c>
      <c r="H913" s="34" t="n">
        <v>192089</v>
      </c>
      <c r="I913" s="34" t="n">
        <v>24292</v>
      </c>
      <c r="J913" s="35" t="n">
        <v>0.0359956026077271</v>
      </c>
    </row>
    <row r="914" customFormat="false" ht="15" hidden="false" customHeight="false" outlineLevel="0" collapsed="false">
      <c r="A914" s="28" t="s">
        <v>290</v>
      </c>
      <c r="B914" s="7" t="s">
        <v>62</v>
      </c>
      <c r="C914" s="28" t="s">
        <v>953</v>
      </c>
      <c r="D914" s="28" t="s">
        <v>954</v>
      </c>
      <c r="E914" s="30" t="n">
        <v>47973627</v>
      </c>
      <c r="F914" s="30" t="n">
        <v>447941</v>
      </c>
      <c r="G914" s="10" t="n">
        <f aca="false">F914/E914</f>
        <v>0.00933723439338868</v>
      </c>
      <c r="H914" s="30" t="n">
        <v>249076</v>
      </c>
      <c r="I914" s="30" t="n">
        <v>52428</v>
      </c>
      <c r="J914" s="31" t="n">
        <v>0.0376972332596779</v>
      </c>
    </row>
    <row r="915" customFormat="false" ht="15" hidden="false" customHeight="false" outlineLevel="0" collapsed="false">
      <c r="A915" s="29" t="s">
        <v>293</v>
      </c>
      <c r="B915" s="14" t="s">
        <v>62</v>
      </c>
      <c r="C915" s="29" t="s">
        <v>933</v>
      </c>
      <c r="D915" s="29" t="s">
        <v>934</v>
      </c>
      <c r="E915" s="34" t="n">
        <v>46024187</v>
      </c>
      <c r="F915" s="34" t="n">
        <v>287805</v>
      </c>
      <c r="G915" s="17" t="n">
        <f aca="false">F915/E915</f>
        <v>0.00625334240016016</v>
      </c>
      <c r="H915" s="34" t="n">
        <v>644040</v>
      </c>
      <c r="I915" s="34" t="n">
        <v>956471</v>
      </c>
      <c r="J915" s="35" t="n">
        <v>0.0378810167312622</v>
      </c>
    </row>
    <row r="916" customFormat="false" ht="15" hidden="false" customHeight="false" outlineLevel="0" collapsed="false">
      <c r="A916" s="28" t="s">
        <v>293</v>
      </c>
      <c r="B916" s="7" t="s">
        <v>62</v>
      </c>
      <c r="C916" s="28" t="s">
        <v>935</v>
      </c>
      <c r="D916" s="28" t="s">
        <v>936</v>
      </c>
      <c r="E916" s="30" t="n">
        <v>46417984</v>
      </c>
      <c r="F916" s="30" t="n">
        <v>288242</v>
      </c>
      <c r="G916" s="10" t="n">
        <f aca="false">F916/E916</f>
        <v>0.00620970527285287</v>
      </c>
      <c r="H916" s="30" t="n">
        <v>368797</v>
      </c>
      <c r="I916" s="30" t="n">
        <v>-116627</v>
      </c>
      <c r="J916" s="31" t="n">
        <v>0.0480120815336704</v>
      </c>
    </row>
    <row r="917" customFormat="false" ht="15" hidden="false" customHeight="false" outlineLevel="0" collapsed="false">
      <c r="A917" s="29" t="s">
        <v>293</v>
      </c>
      <c r="B917" s="14" t="s">
        <v>62</v>
      </c>
      <c r="C917" s="29" t="s">
        <v>937</v>
      </c>
      <c r="D917" s="29" t="s">
        <v>938</v>
      </c>
      <c r="E917" s="34" t="n">
        <v>46803499</v>
      </c>
      <c r="F917" s="34" t="n">
        <v>285873</v>
      </c>
      <c r="G917" s="17" t="n">
        <f aca="false">F917/E917</f>
        <v>0.00610794077596634</v>
      </c>
      <c r="H917" s="34" t="n">
        <v>385515</v>
      </c>
      <c r="I917" s="34" t="n">
        <v>188814</v>
      </c>
      <c r="J917" s="35" t="n">
        <v>0.051819309592247</v>
      </c>
    </row>
    <row r="918" customFormat="false" ht="15" hidden="false" customHeight="false" outlineLevel="0" collapsed="false">
      <c r="A918" s="28" t="s">
        <v>293</v>
      </c>
      <c r="B918" s="7" t="s">
        <v>62</v>
      </c>
      <c r="C918" s="28" t="s">
        <v>939</v>
      </c>
      <c r="D918" s="28" t="s">
        <v>940</v>
      </c>
      <c r="E918" s="30" t="n">
        <v>47099820</v>
      </c>
      <c r="F918" s="30" t="n">
        <v>253534</v>
      </c>
      <c r="G918" s="10" t="n">
        <f aca="false">F918/E918</f>
        <v>0.00538290804508382</v>
      </c>
      <c r="H918" s="30" t="n">
        <v>296321</v>
      </c>
      <c r="I918" s="30" t="n">
        <v>841804</v>
      </c>
      <c r="J918" s="31" t="n">
        <v>0.0398016162216663</v>
      </c>
    </row>
    <row r="919" customFormat="false" ht="15" hidden="false" customHeight="false" outlineLevel="0" collapsed="false">
      <c r="A919" s="29" t="s">
        <v>293</v>
      </c>
      <c r="B919" s="14" t="s">
        <v>62</v>
      </c>
      <c r="C919" s="29" t="s">
        <v>941</v>
      </c>
      <c r="D919" s="29" t="s">
        <v>942</v>
      </c>
      <c r="E919" s="34" t="n">
        <v>47411478</v>
      </c>
      <c r="F919" s="34" t="n">
        <v>135132</v>
      </c>
      <c r="G919" s="17" t="n">
        <f aca="false">F919/E919</f>
        <v>0.00285019589560148</v>
      </c>
      <c r="H919" s="34" t="n">
        <v>311658</v>
      </c>
      <c r="I919" s="34" t="n">
        <v>-353476</v>
      </c>
      <c r="J919" s="35" t="n">
        <v>0.0535689704120159</v>
      </c>
    </row>
    <row r="920" customFormat="false" ht="15" hidden="false" customHeight="false" outlineLevel="0" collapsed="false">
      <c r="A920" s="28" t="s">
        <v>293</v>
      </c>
      <c r="B920" s="7" t="s">
        <v>62</v>
      </c>
      <c r="C920" s="28" t="s">
        <v>943</v>
      </c>
      <c r="D920" s="28" t="s">
        <v>944</v>
      </c>
      <c r="E920" s="30" t="n">
        <v>47586807</v>
      </c>
      <c r="F920" s="30" t="n">
        <v>63539</v>
      </c>
      <c r="G920" s="10" t="n">
        <f aca="false">F920/E920</f>
        <v>0.00133522301674916</v>
      </c>
      <c r="H920" s="30" t="n">
        <v>175329</v>
      </c>
      <c r="I920" s="30" t="n">
        <v>808759</v>
      </c>
      <c r="J920" s="31" t="n">
        <v>0.040069717913866</v>
      </c>
    </row>
    <row r="921" customFormat="false" ht="15" hidden="false" customHeight="false" outlineLevel="0" collapsed="false">
      <c r="A921" s="29" t="s">
        <v>293</v>
      </c>
      <c r="B921" s="14" t="s">
        <v>62</v>
      </c>
      <c r="C921" s="29" t="s">
        <v>945</v>
      </c>
      <c r="D921" s="29" t="s">
        <v>946</v>
      </c>
      <c r="E921" s="34" t="n">
        <v>47661530</v>
      </c>
      <c r="F921" s="34" t="n">
        <v>54726</v>
      </c>
      <c r="G921" s="17" t="n">
        <f aca="false">F921/E921</f>
        <v>0.00114822163703096</v>
      </c>
      <c r="H921" s="34" t="n">
        <v>74723</v>
      </c>
      <c r="I921" s="34" t="n">
        <v>77217</v>
      </c>
      <c r="J921" s="35" t="n">
        <v>0.0399545729160309</v>
      </c>
    </row>
    <row r="922" customFormat="false" ht="15" hidden="false" customHeight="false" outlineLevel="0" collapsed="false">
      <c r="A922" s="28" t="s">
        <v>293</v>
      </c>
      <c r="B922" s="7" t="s">
        <v>62</v>
      </c>
      <c r="C922" s="28" t="s">
        <v>947</v>
      </c>
      <c r="D922" s="28" t="s">
        <v>948</v>
      </c>
      <c r="E922" s="30" t="n">
        <v>47661041</v>
      </c>
      <c r="F922" s="30" t="n">
        <v>122364</v>
      </c>
      <c r="G922" s="10" t="n">
        <f aca="false">F922/E922</f>
        <v>0.00256737992776952</v>
      </c>
      <c r="H922" s="30" t="n">
        <v>-489</v>
      </c>
      <c r="I922" s="30" t="n">
        <v>44874</v>
      </c>
      <c r="J922" s="31" t="n">
        <v>0.0390031971037388</v>
      </c>
    </row>
    <row r="923" customFormat="false" ht="15" hidden="false" customHeight="false" outlineLevel="0" collapsed="false">
      <c r="A923" s="29" t="s">
        <v>293</v>
      </c>
      <c r="B923" s="14" t="s">
        <v>62</v>
      </c>
      <c r="C923" s="29" t="s">
        <v>949</v>
      </c>
      <c r="D923" s="29" t="s">
        <v>950</v>
      </c>
      <c r="E923" s="34" t="n">
        <v>47841692</v>
      </c>
      <c r="F923" s="34" t="n">
        <v>51384</v>
      </c>
      <c r="G923" s="17" t="n">
        <f aca="false">F923/E923</f>
        <v>0.00107404228094608</v>
      </c>
      <c r="H923" s="34" t="n">
        <v>180651</v>
      </c>
      <c r="I923" s="34" t="n">
        <v>381151</v>
      </c>
      <c r="J923" s="35" t="n">
        <v>0.0346650145947933</v>
      </c>
    </row>
    <row r="924" customFormat="false" ht="15" hidden="false" customHeight="false" outlineLevel="0" collapsed="false">
      <c r="A924" s="28" t="s">
        <v>293</v>
      </c>
      <c r="B924" s="7" t="s">
        <v>62</v>
      </c>
      <c r="C924" s="28" t="s">
        <v>951</v>
      </c>
      <c r="D924" s="28" t="s">
        <v>952</v>
      </c>
      <c r="E924" s="30" t="n">
        <v>47896374</v>
      </c>
      <c r="F924" s="30" t="n">
        <v>65348</v>
      </c>
      <c r="G924" s="10" t="n">
        <f aca="false">F924/E924</f>
        <v>0.00136436215401191</v>
      </c>
      <c r="H924" s="30" t="n">
        <v>54682</v>
      </c>
      <c r="I924" s="30" t="n">
        <v>317642</v>
      </c>
      <c r="J924" s="31" t="n">
        <v>0.0291352532804012</v>
      </c>
    </row>
    <row r="925" customFormat="false" ht="15" hidden="false" customHeight="false" outlineLevel="0" collapsed="false">
      <c r="A925" s="29" t="s">
        <v>293</v>
      </c>
      <c r="B925" s="14" t="s">
        <v>62</v>
      </c>
      <c r="C925" s="29" t="s">
        <v>953</v>
      </c>
      <c r="D925" s="29" t="s">
        <v>954</v>
      </c>
      <c r="E925" s="34" t="n">
        <v>47940540</v>
      </c>
      <c r="F925" s="34" t="n">
        <v>223464</v>
      </c>
      <c r="G925" s="17" t="n">
        <f aca="false">F925/E925</f>
        <v>0.00466127415335747</v>
      </c>
      <c r="H925" s="34" t="n">
        <v>74726</v>
      </c>
      <c r="I925" s="34" t="n">
        <v>208927</v>
      </c>
      <c r="J925" s="35" t="n">
        <v>0.0268121715635061</v>
      </c>
    </row>
    <row r="926" customFormat="false" ht="15" hidden="false" customHeight="false" outlineLevel="0" collapsed="false">
      <c r="A926" s="28" t="s">
        <v>296</v>
      </c>
      <c r="B926" s="7" t="s">
        <v>63</v>
      </c>
      <c r="C926" s="28" t="s">
        <v>933</v>
      </c>
      <c r="D926" s="28" t="s">
        <v>934</v>
      </c>
      <c r="E926" s="30" t="n">
        <v>45848592</v>
      </c>
      <c r="F926" s="30" t="n">
        <v>243841</v>
      </c>
      <c r="G926" s="10" t="n">
        <f aca="false">F926/E926</f>
        <v>0.00531839669144038</v>
      </c>
      <c r="H926" s="30" t="n">
        <v>175214</v>
      </c>
      <c r="I926" s="30" t="n">
        <v>702199</v>
      </c>
      <c r="J926" s="31" t="n">
        <v>0.0409020185470581</v>
      </c>
    </row>
    <row r="927" customFormat="false" ht="15" hidden="false" customHeight="false" outlineLevel="0" collapsed="false">
      <c r="A927" s="29" t="s">
        <v>296</v>
      </c>
      <c r="B927" s="14" t="s">
        <v>63</v>
      </c>
      <c r="C927" s="29" t="s">
        <v>935</v>
      </c>
      <c r="D927" s="29" t="s">
        <v>936</v>
      </c>
      <c r="E927" s="34" t="n">
        <v>46185807</v>
      </c>
      <c r="F927" s="34" t="n">
        <v>42541</v>
      </c>
      <c r="G927" s="17" t="n">
        <f aca="false">F927/E927</f>
        <v>0.000921083829930697</v>
      </c>
      <c r="H927" s="34" t="n">
        <v>337215</v>
      </c>
      <c r="I927" s="34" t="n">
        <v>248450</v>
      </c>
      <c r="J927" s="35" t="n">
        <v>0.0425351224839687</v>
      </c>
    </row>
    <row r="928" customFormat="false" ht="15" hidden="false" customHeight="false" outlineLevel="0" collapsed="false">
      <c r="A928" s="28" t="s">
        <v>296</v>
      </c>
      <c r="B928" s="7" t="s">
        <v>63</v>
      </c>
      <c r="C928" s="28" t="s">
        <v>937</v>
      </c>
      <c r="D928" s="28" t="s">
        <v>938</v>
      </c>
      <c r="E928" s="30" t="n">
        <v>46391056</v>
      </c>
      <c r="F928" s="30" t="n">
        <v>60837</v>
      </c>
      <c r="G928" s="10" t="n">
        <f aca="false">F928/E928</f>
        <v>0.00131139502407533</v>
      </c>
      <c r="H928" s="30" t="n">
        <v>205249</v>
      </c>
      <c r="I928" s="30" t="n">
        <v>160329</v>
      </c>
      <c r="J928" s="31" t="n">
        <v>0.0433152243494987</v>
      </c>
    </row>
    <row r="929" customFormat="false" ht="15" hidden="false" customHeight="false" outlineLevel="0" collapsed="false">
      <c r="A929" s="29" t="s">
        <v>296</v>
      </c>
      <c r="B929" s="14" t="s">
        <v>63</v>
      </c>
      <c r="C929" s="29" t="s">
        <v>939</v>
      </c>
      <c r="D929" s="29" t="s">
        <v>940</v>
      </c>
      <c r="E929" s="34" t="n">
        <v>46542233</v>
      </c>
      <c r="F929" s="34" t="n">
        <v>218250</v>
      </c>
      <c r="G929" s="17" t="n">
        <f aca="false">F929/E929</f>
        <v>0.00468928940302456</v>
      </c>
      <c r="H929" s="34" t="n">
        <v>151177</v>
      </c>
      <c r="I929" s="34" t="n">
        <v>283322</v>
      </c>
      <c r="J929" s="35" t="n">
        <v>0.0403776727616787</v>
      </c>
    </row>
    <row r="930" customFormat="false" ht="15" hidden="false" customHeight="false" outlineLevel="0" collapsed="false">
      <c r="A930" s="28" t="s">
        <v>296</v>
      </c>
      <c r="B930" s="7" t="s">
        <v>63</v>
      </c>
      <c r="C930" s="28" t="s">
        <v>941</v>
      </c>
      <c r="D930" s="28" t="s">
        <v>942</v>
      </c>
      <c r="E930" s="30" t="n">
        <v>46993131</v>
      </c>
      <c r="F930" s="30" t="n">
        <v>19413</v>
      </c>
      <c r="G930" s="10" t="n">
        <f aca="false">F930/E930</f>
        <v>0.000413102927744908</v>
      </c>
      <c r="H930" s="30" t="n">
        <v>450898</v>
      </c>
      <c r="I930" s="30" t="n">
        <v>182104</v>
      </c>
      <c r="J930" s="31" t="n">
        <v>0.0457101054489613</v>
      </c>
    </row>
    <row r="931" customFormat="false" ht="15" hidden="false" customHeight="false" outlineLevel="0" collapsed="false">
      <c r="A931" s="29" t="s">
        <v>296</v>
      </c>
      <c r="B931" s="14" t="s">
        <v>63</v>
      </c>
      <c r="C931" s="29" t="s">
        <v>943</v>
      </c>
      <c r="D931" s="29" t="s">
        <v>944</v>
      </c>
      <c r="E931" s="34" t="n">
        <v>46985286</v>
      </c>
      <c r="F931" s="34" t="n">
        <v>122365</v>
      </c>
      <c r="G931" s="17" t="n">
        <f aca="false">F931/E931</f>
        <v>0.00260432595855647</v>
      </c>
      <c r="H931" s="34" t="n">
        <v>-7845</v>
      </c>
      <c r="I931" s="34" t="n">
        <v>-121693</v>
      </c>
      <c r="J931" s="35" t="n">
        <v>0.0481597371399403</v>
      </c>
    </row>
    <row r="932" customFormat="false" ht="15" hidden="false" customHeight="false" outlineLevel="0" collapsed="false">
      <c r="A932" s="28" t="s">
        <v>296</v>
      </c>
      <c r="B932" s="7" t="s">
        <v>63</v>
      </c>
      <c r="C932" s="28" t="s">
        <v>945</v>
      </c>
      <c r="D932" s="28" t="s">
        <v>946</v>
      </c>
      <c r="E932" s="30" t="n">
        <v>47122610</v>
      </c>
      <c r="F932" s="30" t="n">
        <v>217634</v>
      </c>
      <c r="G932" s="10" t="n">
        <f aca="false">F932/E932</f>
        <v>0.00461846234748033</v>
      </c>
      <c r="H932" s="30" t="n">
        <v>137324</v>
      </c>
      <c r="I932" s="30" t="n">
        <v>352562</v>
      </c>
      <c r="J932" s="31" t="n">
        <v>0.0434769839048386</v>
      </c>
    </row>
    <row r="933" customFormat="false" ht="15" hidden="false" customHeight="false" outlineLevel="0" collapsed="false">
      <c r="A933" s="29" t="s">
        <v>296</v>
      </c>
      <c r="B933" s="14" t="s">
        <v>63</v>
      </c>
      <c r="C933" s="29" t="s">
        <v>947</v>
      </c>
      <c r="D933" s="29" t="s">
        <v>948</v>
      </c>
      <c r="E933" s="34" t="n">
        <v>47367681</v>
      </c>
      <c r="F933" s="34" t="n">
        <v>81054</v>
      </c>
      <c r="G933" s="17" t="n">
        <f aca="false">F933/E933</f>
        <v>0.00171116673412828</v>
      </c>
      <c r="H933" s="34" t="n">
        <v>245071</v>
      </c>
      <c r="I933" s="34" t="n">
        <v>576341</v>
      </c>
      <c r="J933" s="35" t="n">
        <v>0.0362584553658962</v>
      </c>
    </row>
    <row r="934" customFormat="false" ht="15" hidden="false" customHeight="false" outlineLevel="0" collapsed="false">
      <c r="A934" s="28" t="s">
        <v>296</v>
      </c>
      <c r="B934" s="7" t="s">
        <v>63</v>
      </c>
      <c r="C934" s="28" t="s">
        <v>949</v>
      </c>
      <c r="D934" s="28" t="s">
        <v>950</v>
      </c>
      <c r="E934" s="30" t="n">
        <v>47363611</v>
      </c>
      <c r="F934" s="30" t="n">
        <v>108514</v>
      </c>
      <c r="G934" s="10" t="n">
        <f aca="false">F934/E934</f>
        <v>0.00229108376048439</v>
      </c>
      <c r="H934" s="30" t="n">
        <v>-4070</v>
      </c>
      <c r="I934" s="30" t="n">
        <v>9454</v>
      </c>
      <c r="J934" s="31" t="n">
        <v>0.0359760373830795</v>
      </c>
    </row>
    <row r="935" customFormat="false" ht="15" hidden="false" customHeight="false" outlineLevel="0" collapsed="false">
      <c r="A935" s="29" t="s">
        <v>296</v>
      </c>
      <c r="B935" s="14" t="s">
        <v>63</v>
      </c>
      <c r="C935" s="29" t="s">
        <v>951</v>
      </c>
      <c r="D935" s="29" t="s">
        <v>952</v>
      </c>
      <c r="E935" s="34" t="n">
        <v>47462649</v>
      </c>
      <c r="F935" s="34" t="n">
        <v>108649</v>
      </c>
      <c r="G935" s="17" t="n">
        <f aca="false">F935/E935</f>
        <v>0.00228914740936605</v>
      </c>
      <c r="H935" s="34" t="n">
        <v>99038</v>
      </c>
      <c r="I935" s="34" t="n">
        <v>-180552</v>
      </c>
      <c r="J935" s="35" t="n">
        <v>0.0417917035520077</v>
      </c>
    </row>
    <row r="936" customFormat="false" ht="15" hidden="false" customHeight="false" outlineLevel="0" collapsed="false">
      <c r="A936" s="28" t="s">
        <v>296</v>
      </c>
      <c r="B936" s="7" t="s">
        <v>63</v>
      </c>
      <c r="C936" s="28" t="s">
        <v>953</v>
      </c>
      <c r="D936" s="28" t="s">
        <v>954</v>
      </c>
      <c r="E936" s="30" t="n">
        <v>47489049</v>
      </c>
      <c r="F936" s="30" t="n">
        <v>82249</v>
      </c>
      <c r="G936" s="10" t="n">
        <f aca="false">F936/E936</f>
        <v>0.00173195719290989</v>
      </c>
      <c r="H936" s="30" t="n">
        <v>62124</v>
      </c>
      <c r="I936" s="30" t="n">
        <v>-297416</v>
      </c>
      <c r="J936" s="31" t="n">
        <v>0.0454601645469666</v>
      </c>
    </row>
    <row r="937" customFormat="false" ht="15" hidden="false" customHeight="false" outlineLevel="0" collapsed="false">
      <c r="A937" s="29" t="s">
        <v>299</v>
      </c>
      <c r="B937" s="14" t="s">
        <v>62</v>
      </c>
      <c r="C937" s="29" t="s">
        <v>933</v>
      </c>
      <c r="D937" s="29" t="s">
        <v>934</v>
      </c>
      <c r="E937" s="34" t="n">
        <v>46052604</v>
      </c>
      <c r="F937" s="34" t="n">
        <v>136157</v>
      </c>
      <c r="G937" s="17" t="n">
        <f aca="false">F937/E937</f>
        <v>0.00295655377055334</v>
      </c>
      <c r="H937" s="34" t="n">
        <v>-389890</v>
      </c>
      <c r="I937" s="34" t="n">
        <v>492055</v>
      </c>
      <c r="J937" s="35" t="n">
        <v>0.0334900058805943</v>
      </c>
    </row>
    <row r="938" customFormat="false" ht="15" hidden="false" customHeight="false" outlineLevel="0" collapsed="false">
      <c r="A938" s="28" t="s">
        <v>299</v>
      </c>
      <c r="B938" s="7" t="s">
        <v>62</v>
      </c>
      <c r="C938" s="28" t="s">
        <v>935</v>
      </c>
      <c r="D938" s="28" t="s">
        <v>936</v>
      </c>
      <c r="E938" s="30" t="n">
        <v>46202460</v>
      </c>
      <c r="F938" s="30" t="n">
        <v>320199</v>
      </c>
      <c r="G938" s="10" t="n">
        <f aca="false">F938/E938</f>
        <v>0.00693034526732992</v>
      </c>
      <c r="H938" s="30" t="n">
        <v>149856</v>
      </c>
      <c r="I938" s="30" t="n">
        <v>-170340</v>
      </c>
      <c r="J938" s="31" t="n">
        <v>0.0403116643428802</v>
      </c>
    </row>
    <row r="939" customFormat="false" ht="15" hidden="false" customHeight="false" outlineLevel="0" collapsed="false">
      <c r="A939" s="29" t="s">
        <v>299</v>
      </c>
      <c r="B939" s="14" t="s">
        <v>62</v>
      </c>
      <c r="C939" s="29" t="s">
        <v>937</v>
      </c>
      <c r="D939" s="29" t="s">
        <v>938</v>
      </c>
      <c r="E939" s="34" t="n">
        <v>45939716</v>
      </c>
      <c r="F939" s="34" t="n">
        <v>416957</v>
      </c>
      <c r="G939" s="17" t="n">
        <f aca="false">F939/E939</f>
        <v>0.00907617713614076</v>
      </c>
      <c r="H939" s="34" t="n">
        <v>-262744</v>
      </c>
      <c r="I939" s="34" t="n">
        <v>222151</v>
      </c>
      <c r="J939" s="35" t="n">
        <v>0.0299871899187565</v>
      </c>
    </row>
    <row r="940" customFormat="false" ht="15" hidden="false" customHeight="false" outlineLevel="0" collapsed="false">
      <c r="A940" s="28" t="s">
        <v>299</v>
      </c>
      <c r="B940" s="7" t="s">
        <v>62</v>
      </c>
      <c r="C940" s="28" t="s">
        <v>939</v>
      </c>
      <c r="D940" s="28" t="s">
        <v>940</v>
      </c>
      <c r="E940" s="30" t="n">
        <v>46352227</v>
      </c>
      <c r="F940" s="30" t="n">
        <v>527356</v>
      </c>
      <c r="G940" s="10" t="n">
        <f aca="false">F940/E940</f>
        <v>0.0113771448349181</v>
      </c>
      <c r="H940" s="30" t="n">
        <v>412511</v>
      </c>
      <c r="I940" s="30" t="n">
        <v>368698</v>
      </c>
      <c r="J940" s="31" t="n">
        <v>0.0306655392050743</v>
      </c>
    </row>
    <row r="941" customFormat="false" ht="15" hidden="false" customHeight="false" outlineLevel="0" collapsed="false">
      <c r="A941" s="29" t="s">
        <v>299</v>
      </c>
      <c r="B941" s="14" t="s">
        <v>62</v>
      </c>
      <c r="C941" s="29" t="s">
        <v>941</v>
      </c>
      <c r="D941" s="29" t="s">
        <v>942</v>
      </c>
      <c r="E941" s="34" t="n">
        <v>46893306</v>
      </c>
      <c r="F941" s="34" t="n">
        <v>100557</v>
      </c>
      <c r="G941" s="17" t="n">
        <f aca="false">F941/E941</f>
        <v>0.00214437856012967</v>
      </c>
      <c r="H941" s="34" t="n">
        <v>541079</v>
      </c>
      <c r="I941" s="34" t="n">
        <v>570989</v>
      </c>
      <c r="J941" s="35" t="n">
        <v>0.0296738725155592</v>
      </c>
    </row>
    <row r="942" customFormat="false" ht="15" hidden="false" customHeight="false" outlineLevel="0" collapsed="false">
      <c r="A942" s="28" t="s">
        <v>299</v>
      </c>
      <c r="B942" s="7" t="s">
        <v>62</v>
      </c>
      <c r="C942" s="28" t="s">
        <v>943</v>
      </c>
      <c r="D942" s="28" t="s">
        <v>944</v>
      </c>
      <c r="E942" s="30" t="n">
        <v>46942784</v>
      </c>
      <c r="F942" s="30" t="n">
        <v>77021</v>
      </c>
      <c r="G942" s="10" t="n">
        <f aca="false">F942/E942</f>
        <v>0.00164074205739481</v>
      </c>
      <c r="H942" s="30" t="n">
        <v>49478</v>
      </c>
      <c r="I942" s="30" t="n">
        <v>-62245</v>
      </c>
      <c r="J942" s="31" t="n">
        <v>0.0320225805044174</v>
      </c>
    </row>
    <row r="943" customFormat="false" ht="15" hidden="false" customHeight="false" outlineLevel="0" collapsed="false">
      <c r="A943" s="29" t="s">
        <v>299</v>
      </c>
      <c r="B943" s="14" t="s">
        <v>62</v>
      </c>
      <c r="C943" s="29" t="s">
        <v>945</v>
      </c>
      <c r="D943" s="29" t="s">
        <v>946</v>
      </c>
      <c r="E943" s="34" t="n">
        <v>46147172</v>
      </c>
      <c r="F943" s="34" t="n">
        <v>83846</v>
      </c>
      <c r="G943" s="17" t="n">
        <f aca="false">F943/E943</f>
        <v>0.00181692607295632</v>
      </c>
      <c r="H943" s="34" t="n">
        <v>-795612</v>
      </c>
      <c r="I943" s="34" t="n">
        <v>-494547</v>
      </c>
      <c r="J943" s="35" t="n">
        <v>0.0267268158495426</v>
      </c>
    </row>
    <row r="944" customFormat="false" ht="15" hidden="false" customHeight="false" outlineLevel="0" collapsed="false">
      <c r="A944" s="28" t="s">
        <v>299</v>
      </c>
      <c r="B944" s="7" t="s">
        <v>62</v>
      </c>
      <c r="C944" s="28" t="s">
        <v>947</v>
      </c>
      <c r="D944" s="28" t="s">
        <v>948</v>
      </c>
      <c r="E944" s="30" t="n">
        <v>46166601</v>
      </c>
      <c r="F944" s="30" t="n">
        <v>97166</v>
      </c>
      <c r="G944" s="10" t="n">
        <f aca="false">F944/E944</f>
        <v>0.00210468169402378</v>
      </c>
      <c r="H944" s="30" t="n">
        <v>19429</v>
      </c>
      <c r="I944" s="30" t="n">
        <v>-93560</v>
      </c>
      <c r="J944" s="31" t="n">
        <v>0.0291720852255821</v>
      </c>
    </row>
    <row r="945" customFormat="false" ht="15" hidden="false" customHeight="false" outlineLevel="0" collapsed="false">
      <c r="A945" s="29" t="s">
        <v>299</v>
      </c>
      <c r="B945" s="14" t="s">
        <v>62</v>
      </c>
      <c r="C945" s="29" t="s">
        <v>949</v>
      </c>
      <c r="D945" s="29" t="s">
        <v>950</v>
      </c>
      <c r="E945" s="34" t="n">
        <v>46371644</v>
      </c>
      <c r="F945" s="34" t="n">
        <v>170771</v>
      </c>
      <c r="G945" s="17" t="n">
        <f aca="false">F945/E945</f>
        <v>0.00368266003249745</v>
      </c>
      <c r="H945" s="34" t="n">
        <v>205043</v>
      </c>
      <c r="I945" s="34" t="n">
        <v>-91492</v>
      </c>
      <c r="J945" s="35" t="n">
        <v>0.0354378409683704</v>
      </c>
    </row>
    <row r="946" customFormat="false" ht="15" hidden="false" customHeight="false" outlineLevel="0" collapsed="false">
      <c r="A946" s="28" t="s">
        <v>299</v>
      </c>
      <c r="B946" s="7" t="s">
        <v>62</v>
      </c>
      <c r="C946" s="28" t="s">
        <v>951</v>
      </c>
      <c r="D946" s="28" t="s">
        <v>952</v>
      </c>
      <c r="E946" s="30" t="n">
        <v>46485637</v>
      </c>
      <c r="F946" s="30" t="n">
        <v>58790</v>
      </c>
      <c r="G946" s="10" t="n">
        <f aca="false">F946/E946</f>
        <v>0.00126469171542169</v>
      </c>
      <c r="H946" s="30" t="n">
        <v>113993</v>
      </c>
      <c r="I946" s="30" t="n">
        <v>87923</v>
      </c>
      <c r="J946" s="31" t="n">
        <v>0.0359117574989796</v>
      </c>
    </row>
    <row r="947" customFormat="false" ht="15" hidden="false" customHeight="false" outlineLevel="0" collapsed="false">
      <c r="A947" s="29" t="s">
        <v>299</v>
      </c>
      <c r="B947" s="14" t="s">
        <v>62</v>
      </c>
      <c r="C947" s="29" t="s">
        <v>953</v>
      </c>
      <c r="D947" s="29" t="s">
        <v>954</v>
      </c>
      <c r="E947" s="34" t="n">
        <v>46492701</v>
      </c>
      <c r="F947" s="34" t="n">
        <v>75403</v>
      </c>
      <c r="G947" s="17" t="n">
        <f aca="false">F947/E947</f>
        <v>0.00162182446659746</v>
      </c>
      <c r="H947" s="34" t="n">
        <v>56041</v>
      </c>
      <c r="I947" s="34" t="n">
        <v>-185132</v>
      </c>
      <c r="J947" s="35" t="n">
        <v>0.0392388701438904</v>
      </c>
    </row>
    <row r="948" customFormat="false" ht="15" hidden="false" customHeight="false" outlineLevel="0" collapsed="false">
      <c r="A948" s="28" t="s">
        <v>301</v>
      </c>
      <c r="B948" s="7" t="s">
        <v>64</v>
      </c>
      <c r="C948" s="28" t="s">
        <v>933</v>
      </c>
      <c r="D948" s="28" t="s">
        <v>934</v>
      </c>
      <c r="E948" s="30" t="n">
        <v>42606849</v>
      </c>
      <c r="F948" s="30" t="n">
        <v>365092</v>
      </c>
      <c r="G948" s="10" t="n">
        <f aca="false">F948/E948</f>
        <v>0.00856885708680311</v>
      </c>
      <c r="H948" s="30" t="n">
        <v>337438</v>
      </c>
      <c r="I948" s="30" t="n">
        <v>294931</v>
      </c>
      <c r="J948" s="31" t="n">
        <v>0.0496890991926193</v>
      </c>
    </row>
    <row r="949" customFormat="false" ht="15" hidden="false" customHeight="false" outlineLevel="0" collapsed="false">
      <c r="A949" s="29" t="s">
        <v>301</v>
      </c>
      <c r="B949" s="14" t="s">
        <v>64</v>
      </c>
      <c r="C949" s="29" t="s">
        <v>935</v>
      </c>
      <c r="D949" s="29" t="s">
        <v>936</v>
      </c>
      <c r="E949" s="34" t="n">
        <v>43026827</v>
      </c>
      <c r="F949" s="34" t="n">
        <v>126710</v>
      </c>
      <c r="G949" s="17" t="n">
        <f aca="false">F949/E949</f>
        <v>0.00294490690656785</v>
      </c>
      <c r="H949" s="34" t="n">
        <v>414198</v>
      </c>
      <c r="I949" s="34" t="n">
        <v>608030</v>
      </c>
      <c r="J949" s="35" t="n">
        <v>0.0446581393480301</v>
      </c>
    </row>
    <row r="950" customFormat="false" ht="15" hidden="false" customHeight="false" outlineLevel="0" collapsed="false">
      <c r="A950" s="28" t="s">
        <v>301</v>
      </c>
      <c r="B950" s="7" t="s">
        <v>64</v>
      </c>
      <c r="C950" s="28" t="s">
        <v>937</v>
      </c>
      <c r="D950" s="28" t="s">
        <v>938</v>
      </c>
      <c r="E950" s="30" t="n">
        <v>43196427</v>
      </c>
      <c r="F950" s="30" t="n">
        <v>250715</v>
      </c>
      <c r="G950" s="10" t="n">
        <f aca="false">F950/E950</f>
        <v>0.00580406800775444</v>
      </c>
      <c r="H950" s="30" t="n">
        <v>163599</v>
      </c>
      <c r="I950" s="30" t="n">
        <v>267402</v>
      </c>
      <c r="J950" s="31" t="n">
        <v>0.0420797541737556</v>
      </c>
    </row>
    <row r="951" customFormat="false" ht="15" hidden="false" customHeight="false" outlineLevel="0" collapsed="false">
      <c r="A951" s="29" t="s">
        <v>301</v>
      </c>
      <c r="B951" s="14" t="s">
        <v>64</v>
      </c>
      <c r="C951" s="29" t="s">
        <v>939</v>
      </c>
      <c r="D951" s="29" t="s">
        <v>940</v>
      </c>
      <c r="E951" s="34" t="n">
        <v>43408037</v>
      </c>
      <c r="F951" s="34" t="n">
        <v>392965</v>
      </c>
      <c r="G951" s="17" t="n">
        <f aca="false">F951/E951</f>
        <v>0.00905281664775581</v>
      </c>
      <c r="H951" s="34" t="n">
        <v>211610</v>
      </c>
      <c r="I951" s="34" t="n">
        <v>149431</v>
      </c>
      <c r="J951" s="35" t="n">
        <v>0.0433185920119286</v>
      </c>
    </row>
    <row r="952" customFormat="false" ht="15" hidden="false" customHeight="false" outlineLevel="0" collapsed="false">
      <c r="A952" s="28" t="s">
        <v>301</v>
      </c>
      <c r="B952" s="7" t="s">
        <v>64</v>
      </c>
      <c r="C952" s="28" t="s">
        <v>941</v>
      </c>
      <c r="D952" s="28" t="s">
        <v>942</v>
      </c>
      <c r="E952" s="30" t="n">
        <v>43645965</v>
      </c>
      <c r="F952" s="30" t="n">
        <v>401197</v>
      </c>
      <c r="G952" s="10" t="n">
        <f aca="false">F952/E952</f>
        <v>0.00919207537283229</v>
      </c>
      <c r="H952" s="30" t="n">
        <v>237928</v>
      </c>
      <c r="I952" s="30" t="n">
        <v>-242140</v>
      </c>
      <c r="J952" s="31" t="n">
        <v>0.0540815629065037</v>
      </c>
    </row>
    <row r="953" customFormat="false" ht="15" hidden="false" customHeight="false" outlineLevel="0" collapsed="false">
      <c r="A953" s="29" t="s">
        <v>301</v>
      </c>
      <c r="B953" s="14" t="s">
        <v>64</v>
      </c>
      <c r="C953" s="29" t="s">
        <v>943</v>
      </c>
      <c r="D953" s="29" t="s">
        <v>944</v>
      </c>
      <c r="E953" s="34" t="n">
        <v>43945250</v>
      </c>
      <c r="F953" s="34" t="n">
        <v>277605</v>
      </c>
      <c r="G953" s="17" t="n">
        <f aca="false">F953/E953</f>
        <v>0.0063170649842702</v>
      </c>
      <c r="H953" s="34" t="n">
        <v>299285</v>
      </c>
      <c r="I953" s="34" t="n">
        <v>694281</v>
      </c>
      <c r="J953" s="35" t="n">
        <v>0.044724877923727</v>
      </c>
    </row>
    <row r="954" customFormat="false" ht="15" hidden="false" customHeight="false" outlineLevel="0" collapsed="false">
      <c r="A954" s="28" t="s">
        <v>301</v>
      </c>
      <c r="B954" s="7" t="s">
        <v>64</v>
      </c>
      <c r="C954" s="28" t="s">
        <v>945</v>
      </c>
      <c r="D954" s="28" t="s">
        <v>946</v>
      </c>
      <c r="E954" s="30" t="n">
        <v>43857030</v>
      </c>
      <c r="F954" s="30" t="n">
        <v>343838</v>
      </c>
      <c r="G954" s="10" t="n">
        <f aca="false">F954/E954</f>
        <v>0.00783997457192154</v>
      </c>
      <c r="H954" s="30" t="n">
        <v>-88220</v>
      </c>
      <c r="I954" s="30" t="n">
        <v>234533</v>
      </c>
      <c r="J954" s="31" t="n">
        <v>0.0374556370079517</v>
      </c>
    </row>
    <row r="955" customFormat="false" ht="15" hidden="false" customHeight="false" outlineLevel="0" collapsed="false">
      <c r="A955" s="29" t="s">
        <v>301</v>
      </c>
      <c r="B955" s="14" t="s">
        <v>64</v>
      </c>
      <c r="C955" s="29" t="s">
        <v>947</v>
      </c>
      <c r="D955" s="29" t="s">
        <v>948</v>
      </c>
      <c r="E955" s="34" t="n">
        <v>44182126</v>
      </c>
      <c r="F955" s="34" t="n">
        <v>350017</v>
      </c>
      <c r="G955" s="17" t="n">
        <f aca="false">F955/E955</f>
        <v>0.00792214027908028</v>
      </c>
      <c r="H955" s="34" t="n">
        <v>325096</v>
      </c>
      <c r="I955" s="34" t="n">
        <v>29485</v>
      </c>
      <c r="J955" s="35" t="n">
        <v>0.0438707731664181</v>
      </c>
    </row>
    <row r="956" customFormat="false" ht="15" hidden="false" customHeight="false" outlineLevel="0" collapsed="false">
      <c r="A956" s="28" t="s">
        <v>301</v>
      </c>
      <c r="B956" s="7" t="s">
        <v>64</v>
      </c>
      <c r="C956" s="28" t="s">
        <v>949</v>
      </c>
      <c r="D956" s="28" t="s">
        <v>950</v>
      </c>
      <c r="E956" s="30" t="n">
        <v>44368237</v>
      </c>
      <c r="F956" s="30" t="n">
        <v>205218</v>
      </c>
      <c r="G956" s="10" t="n">
        <f aca="false">F956/E956</f>
        <v>0.00462533591316689</v>
      </c>
      <c r="H956" s="30" t="n">
        <v>186111</v>
      </c>
      <c r="I956" s="30" t="n">
        <v>51263</v>
      </c>
      <c r="J956" s="31" t="n">
        <v>0.0467260405421257</v>
      </c>
    </row>
    <row r="957" customFormat="false" ht="15" hidden="false" customHeight="false" outlineLevel="0" collapsed="false">
      <c r="A957" s="29" t="s">
        <v>301</v>
      </c>
      <c r="B957" s="14" t="s">
        <v>64</v>
      </c>
      <c r="C957" s="29" t="s">
        <v>951</v>
      </c>
      <c r="D957" s="29" t="s">
        <v>952</v>
      </c>
      <c r="E957" s="34" t="n">
        <v>44630178</v>
      </c>
      <c r="F957" s="34" t="n">
        <v>39512</v>
      </c>
      <c r="G957" s="17" t="n">
        <f aca="false">F957/E957</f>
        <v>0.000885320242280907</v>
      </c>
      <c r="H957" s="34" t="n">
        <v>261941</v>
      </c>
      <c r="I957" s="34" t="n">
        <v>193184</v>
      </c>
      <c r="J957" s="35" t="n">
        <v>0.0479923933744431</v>
      </c>
    </row>
    <row r="958" customFormat="false" ht="15" hidden="false" customHeight="false" outlineLevel="0" collapsed="false">
      <c r="A958" s="28" t="s">
        <v>301</v>
      </c>
      <c r="B958" s="7" t="s">
        <v>64</v>
      </c>
      <c r="C958" s="28" t="s">
        <v>953</v>
      </c>
      <c r="D958" s="28" t="s">
        <v>954</v>
      </c>
      <c r="E958" s="30" t="n">
        <v>44639263</v>
      </c>
      <c r="F958" s="30" t="n">
        <v>59578</v>
      </c>
      <c r="G958" s="10" t="n">
        <f aca="false">F958/E958</f>
        <v>0.0013346546514444</v>
      </c>
      <c r="H958" s="30" t="n">
        <v>137108</v>
      </c>
      <c r="I958" s="30" t="n">
        <v>233156</v>
      </c>
      <c r="J958" s="31" t="n">
        <v>0.0460386425256729</v>
      </c>
    </row>
    <row r="959" customFormat="false" ht="15" hidden="false" customHeight="false" outlineLevel="0" collapsed="false">
      <c r="A959" s="29" t="s">
        <v>303</v>
      </c>
      <c r="B959" s="14" t="s">
        <v>64</v>
      </c>
      <c r="C959" s="29" t="s">
        <v>933</v>
      </c>
      <c r="D959" s="29" t="s">
        <v>934</v>
      </c>
      <c r="E959" s="34" t="n">
        <v>40088956</v>
      </c>
      <c r="F959" s="34" t="n">
        <v>194428</v>
      </c>
      <c r="G959" s="17" t="n">
        <f aca="false">F959/E959</f>
        <v>0.0048499142756424</v>
      </c>
      <c r="H959" s="34" t="n">
        <v>500498</v>
      </c>
      <c r="I959" s="34" t="n">
        <v>348109</v>
      </c>
      <c r="J959" s="35" t="n">
        <v>0.0444004088640213</v>
      </c>
    </row>
    <row r="960" customFormat="false" ht="15" hidden="false" customHeight="false" outlineLevel="0" collapsed="false">
      <c r="A960" s="28" t="s">
        <v>303</v>
      </c>
      <c r="B960" s="7" t="s">
        <v>64</v>
      </c>
      <c r="C960" s="28" t="s">
        <v>935</v>
      </c>
      <c r="D960" s="28" t="s">
        <v>936</v>
      </c>
      <c r="E960" s="30" t="n">
        <v>40427666</v>
      </c>
      <c r="F960" s="30" t="n">
        <v>276302</v>
      </c>
      <c r="G960" s="10" t="n">
        <f aca="false">F960/E960</f>
        <v>0.0068344781516697</v>
      </c>
      <c r="H960" s="30" t="n">
        <v>338710</v>
      </c>
      <c r="I960" s="30" t="n">
        <v>234344</v>
      </c>
      <c r="J960" s="31" t="n">
        <v>0.0466099642217159</v>
      </c>
    </row>
    <row r="961" customFormat="false" ht="15" hidden="false" customHeight="false" outlineLevel="0" collapsed="false">
      <c r="A961" s="29" t="s">
        <v>303</v>
      </c>
      <c r="B961" s="14" t="s">
        <v>64</v>
      </c>
      <c r="C961" s="29" t="s">
        <v>937</v>
      </c>
      <c r="D961" s="29" t="s">
        <v>938</v>
      </c>
      <c r="E961" s="34" t="n">
        <v>40876699</v>
      </c>
      <c r="F961" s="34" t="n">
        <v>240474</v>
      </c>
      <c r="G961" s="17" t="n">
        <f aca="false">F961/E961</f>
        <v>0.00588291143568124</v>
      </c>
      <c r="H961" s="34" t="n">
        <v>449033</v>
      </c>
      <c r="I961" s="34" t="n">
        <v>817961</v>
      </c>
      <c r="J961" s="35" t="n">
        <v>0.0370725616812706</v>
      </c>
    </row>
    <row r="962" customFormat="false" ht="15" hidden="false" customHeight="false" outlineLevel="0" collapsed="false">
      <c r="A962" s="28" t="s">
        <v>303</v>
      </c>
      <c r="B962" s="7" t="s">
        <v>64</v>
      </c>
      <c r="C962" s="28" t="s">
        <v>939</v>
      </c>
      <c r="D962" s="28" t="s">
        <v>940</v>
      </c>
      <c r="E962" s="30" t="n">
        <v>41239364</v>
      </c>
      <c r="F962" s="30" t="n">
        <v>457656</v>
      </c>
      <c r="G962" s="10" t="n">
        <f aca="false">F962/E962</f>
        <v>0.0110975523288865</v>
      </c>
      <c r="H962" s="30" t="n">
        <v>362665</v>
      </c>
      <c r="I962" s="30" t="n">
        <v>150858</v>
      </c>
      <c r="J962" s="31" t="n">
        <v>0.0416858047246933</v>
      </c>
    </row>
    <row r="963" customFormat="false" ht="15" hidden="false" customHeight="false" outlineLevel="0" collapsed="false">
      <c r="A963" s="29" t="s">
        <v>303</v>
      </c>
      <c r="B963" s="14" t="s">
        <v>64</v>
      </c>
      <c r="C963" s="29" t="s">
        <v>941</v>
      </c>
      <c r="D963" s="29" t="s">
        <v>942</v>
      </c>
      <c r="E963" s="34" t="n">
        <v>41757822</v>
      </c>
      <c r="F963" s="34" t="n">
        <v>522826</v>
      </c>
      <c r="G963" s="17" t="n">
        <f aca="false">F963/E963</f>
        <v>0.0125204326988127</v>
      </c>
      <c r="H963" s="34" t="n">
        <v>512458</v>
      </c>
      <c r="I963" s="34" t="n">
        <v>461951</v>
      </c>
      <c r="J963" s="35" t="n">
        <v>0.0423777624964714</v>
      </c>
    </row>
    <row r="964" customFormat="false" ht="15" hidden="false" customHeight="false" outlineLevel="0" collapsed="false">
      <c r="A964" s="28" t="s">
        <v>303</v>
      </c>
      <c r="B964" s="7" t="s">
        <v>64</v>
      </c>
      <c r="C964" s="28" t="s">
        <v>943</v>
      </c>
      <c r="D964" s="28" t="s">
        <v>944</v>
      </c>
      <c r="E964" s="30" t="n">
        <v>42453834</v>
      </c>
      <c r="F964" s="30" t="n">
        <v>287386</v>
      </c>
      <c r="G964" s="10" t="n">
        <f aca="false">F964/E964</f>
        <v>0.00676937682471741</v>
      </c>
      <c r="H964" s="30" t="n">
        <v>696012</v>
      </c>
      <c r="I964" s="30" t="n">
        <v>1128316</v>
      </c>
      <c r="J964" s="31" t="n">
        <v>0.0315000750124454</v>
      </c>
    </row>
    <row r="965" customFormat="false" ht="15" hidden="false" customHeight="false" outlineLevel="0" collapsed="false">
      <c r="A965" s="29" t="s">
        <v>303</v>
      </c>
      <c r="B965" s="14" t="s">
        <v>64</v>
      </c>
      <c r="C965" s="29" t="s">
        <v>945</v>
      </c>
      <c r="D965" s="29" t="s">
        <v>946</v>
      </c>
      <c r="E965" s="34" t="n">
        <v>42623182</v>
      </c>
      <c r="F965" s="34" t="n">
        <v>406282</v>
      </c>
      <c r="G965" s="17" t="n">
        <f aca="false">F965/E965</f>
        <v>0.00953194906940547</v>
      </c>
      <c r="H965" s="34" t="n">
        <v>169348</v>
      </c>
      <c r="I965" s="34" t="n">
        <v>236703</v>
      </c>
      <c r="J965" s="35" t="n">
        <v>0.0298269372433424</v>
      </c>
    </row>
    <row r="966" customFormat="false" ht="15" hidden="false" customHeight="false" outlineLevel="0" collapsed="false">
      <c r="A966" s="28" t="s">
        <v>303</v>
      </c>
      <c r="B966" s="7" t="s">
        <v>64</v>
      </c>
      <c r="C966" s="28" t="s">
        <v>947</v>
      </c>
      <c r="D966" s="28" t="s">
        <v>948</v>
      </c>
      <c r="E966" s="30" t="n">
        <v>42996773</v>
      </c>
      <c r="F966" s="30" t="n">
        <v>617113</v>
      </c>
      <c r="G966" s="10" t="n">
        <f aca="false">F966/E966</f>
        <v>0.014352542224506</v>
      </c>
      <c r="H966" s="30" t="n">
        <v>373591</v>
      </c>
      <c r="I966" s="30" t="n">
        <v>373102</v>
      </c>
      <c r="J966" s="31" t="n">
        <v>0.0296033378690481</v>
      </c>
    </row>
    <row r="967" customFormat="false" ht="15" hidden="false" customHeight="false" outlineLevel="0" collapsed="false">
      <c r="A967" s="29" t="s">
        <v>303</v>
      </c>
      <c r="B967" s="14" t="s">
        <v>64</v>
      </c>
      <c r="C967" s="29" t="s">
        <v>949</v>
      </c>
      <c r="D967" s="29" t="s">
        <v>950</v>
      </c>
      <c r="E967" s="34" t="n">
        <v>43618932</v>
      </c>
      <c r="F967" s="34" t="n">
        <v>322564</v>
      </c>
      <c r="G967" s="17" t="n">
        <f aca="false">F967/E967</f>
        <v>0.00739504580258866</v>
      </c>
      <c r="H967" s="34" t="n">
        <v>622159</v>
      </c>
      <c r="I967" s="34" t="n">
        <v>694603</v>
      </c>
      <c r="J967" s="35" t="n">
        <v>0.027520252391696</v>
      </c>
    </row>
    <row r="968" customFormat="false" ht="15" hidden="false" customHeight="false" outlineLevel="0" collapsed="false">
      <c r="A968" s="28" t="s">
        <v>303</v>
      </c>
      <c r="B968" s="7" t="s">
        <v>64</v>
      </c>
      <c r="C968" s="28" t="s">
        <v>951</v>
      </c>
      <c r="D968" s="28" t="s">
        <v>952</v>
      </c>
      <c r="E968" s="30" t="n">
        <v>44139713</v>
      </c>
      <c r="F968" s="30" t="n">
        <v>592359</v>
      </c>
      <c r="G968" s="10" t="n">
        <f aca="false">F968/E968</f>
        <v>0.0134200917889974</v>
      </c>
      <c r="H968" s="30" t="n">
        <v>520781</v>
      </c>
      <c r="I968" s="30" t="n">
        <v>99807</v>
      </c>
      <c r="J968" s="31" t="n">
        <v>0.0367328636348248</v>
      </c>
    </row>
    <row r="969" customFormat="false" ht="15" hidden="false" customHeight="false" outlineLevel="0" collapsed="false">
      <c r="A969" s="29" t="s">
        <v>303</v>
      </c>
      <c r="B969" s="14" t="s">
        <v>64</v>
      </c>
      <c r="C969" s="29" t="s">
        <v>953</v>
      </c>
      <c r="D969" s="29" t="s">
        <v>954</v>
      </c>
      <c r="E969" s="34" t="n">
        <v>44230263</v>
      </c>
      <c r="F969" s="34" t="n">
        <v>515202</v>
      </c>
      <c r="G969" s="17" t="n">
        <f aca="false">F969/E969</f>
        <v>0.0116481785333268</v>
      </c>
      <c r="H969" s="34" t="n">
        <v>443488</v>
      </c>
      <c r="I969" s="34" t="n">
        <v>308695</v>
      </c>
      <c r="J969" s="35" t="n">
        <v>0.0367120802402496</v>
      </c>
    </row>
    <row r="970" customFormat="false" ht="15" hidden="false" customHeight="false" outlineLevel="0" collapsed="false">
      <c r="A970" s="28" t="s">
        <v>306</v>
      </c>
      <c r="B970" s="7" t="s">
        <v>63</v>
      </c>
      <c r="C970" s="28" t="s">
        <v>933</v>
      </c>
      <c r="D970" s="28" t="s">
        <v>934</v>
      </c>
      <c r="E970" s="30" t="n">
        <v>39886673</v>
      </c>
      <c r="F970" s="30" t="n">
        <v>488679</v>
      </c>
      <c r="G970" s="10" t="n">
        <f aca="false">F970/E970</f>
        <v>0.0122516861709674</v>
      </c>
      <c r="H970" s="30" t="n">
        <v>1045551</v>
      </c>
      <c r="I970" s="30" t="n">
        <v>1048368</v>
      </c>
      <c r="J970" s="31" t="n">
        <v>0.0386584997177124</v>
      </c>
    </row>
    <row r="971" customFormat="false" ht="15" hidden="false" customHeight="false" outlineLevel="0" collapsed="false">
      <c r="A971" s="29" t="s">
        <v>306</v>
      </c>
      <c r="B971" s="14" t="s">
        <v>63</v>
      </c>
      <c r="C971" s="29" t="s">
        <v>935</v>
      </c>
      <c r="D971" s="29" t="s">
        <v>936</v>
      </c>
      <c r="E971" s="34" t="n">
        <v>40743395</v>
      </c>
      <c r="F971" s="34" t="n">
        <v>346304</v>
      </c>
      <c r="G971" s="17" t="n">
        <f aca="false">F971/E971</f>
        <v>0.00849963533966671</v>
      </c>
      <c r="H971" s="34" t="n">
        <v>821152</v>
      </c>
      <c r="I971" s="34" t="n">
        <v>847289</v>
      </c>
      <c r="J971" s="35" t="n">
        <v>0.0372041165828705</v>
      </c>
    </row>
    <row r="972" customFormat="false" ht="15" hidden="false" customHeight="false" outlineLevel="0" collapsed="false">
      <c r="A972" s="28" t="s">
        <v>306</v>
      </c>
      <c r="B972" s="7" t="s">
        <v>63</v>
      </c>
      <c r="C972" s="28" t="s">
        <v>937</v>
      </c>
      <c r="D972" s="28" t="s">
        <v>938</v>
      </c>
      <c r="E972" s="30" t="n">
        <v>41313887</v>
      </c>
      <c r="F972" s="30" t="n">
        <v>261206</v>
      </c>
      <c r="G972" s="10" t="n">
        <f aca="false">F972/E972</f>
        <v>0.00632247457132271</v>
      </c>
      <c r="H972" s="30" t="n">
        <v>556525</v>
      </c>
      <c r="I972" s="30" t="n">
        <v>493334</v>
      </c>
      <c r="J972" s="31" t="n">
        <v>0.0382199101150036</v>
      </c>
    </row>
    <row r="973" customFormat="false" ht="15" hidden="false" customHeight="false" outlineLevel="0" collapsed="false">
      <c r="A973" s="29" t="s">
        <v>306</v>
      </c>
      <c r="B973" s="14" t="s">
        <v>63</v>
      </c>
      <c r="C973" s="29" t="s">
        <v>939</v>
      </c>
      <c r="D973" s="29" t="s">
        <v>940</v>
      </c>
      <c r="E973" s="34" t="n">
        <v>41785630</v>
      </c>
      <c r="F973" s="34" t="n">
        <v>162962</v>
      </c>
      <c r="G973" s="17" t="n">
        <f aca="false">F973/E973</f>
        <v>0.0038999531657175</v>
      </c>
      <c r="H973" s="34" t="n">
        <v>469395</v>
      </c>
      <c r="I973" s="34" t="n">
        <v>428075</v>
      </c>
      <c r="J973" s="35" t="n">
        <v>0.0387857481837273</v>
      </c>
    </row>
    <row r="974" customFormat="false" ht="15" hidden="false" customHeight="false" outlineLevel="0" collapsed="false">
      <c r="A974" s="28" t="s">
        <v>306</v>
      </c>
      <c r="B974" s="7" t="s">
        <v>63</v>
      </c>
      <c r="C974" s="28" t="s">
        <v>941</v>
      </c>
      <c r="D974" s="28" t="s">
        <v>942</v>
      </c>
      <c r="E974" s="30" t="n">
        <v>42201475</v>
      </c>
      <c r="F974" s="30" t="n">
        <v>166287</v>
      </c>
      <c r="G974" s="10" t="n">
        <f aca="false">F974/E974</f>
        <v>0.00394031251277355</v>
      </c>
      <c r="H974" s="30" t="n">
        <v>281804</v>
      </c>
      <c r="I974" s="30" t="n">
        <v>-34305</v>
      </c>
      <c r="J974" s="31" t="n">
        <v>0.0458957888185978</v>
      </c>
    </row>
    <row r="975" customFormat="false" ht="15" hidden="false" customHeight="false" outlineLevel="0" collapsed="false">
      <c r="A975" s="29" t="s">
        <v>306</v>
      </c>
      <c r="B975" s="14" t="s">
        <v>63</v>
      </c>
      <c r="C975" s="29" t="s">
        <v>943</v>
      </c>
      <c r="D975" s="29" t="s">
        <v>944</v>
      </c>
      <c r="E975" s="34" t="n">
        <v>42517054</v>
      </c>
      <c r="F975" s="34" t="n">
        <v>393213</v>
      </c>
      <c r="G975" s="17" t="n">
        <f aca="false">F975/E975</f>
        <v>0.00924835949358109</v>
      </c>
      <c r="H975" s="34" t="n">
        <v>315579</v>
      </c>
      <c r="I975" s="34" t="n">
        <v>735708</v>
      </c>
      <c r="J975" s="35" t="n">
        <v>0.0356737077236176</v>
      </c>
    </row>
    <row r="976" customFormat="false" ht="15" hidden="false" customHeight="false" outlineLevel="0" collapsed="false">
      <c r="A976" s="28" t="s">
        <v>306</v>
      </c>
      <c r="B976" s="7" t="s">
        <v>63</v>
      </c>
      <c r="C976" s="28" t="s">
        <v>945</v>
      </c>
      <c r="D976" s="28" t="s">
        <v>946</v>
      </c>
      <c r="E976" s="30" t="n">
        <v>42999393</v>
      </c>
      <c r="F976" s="30" t="n">
        <v>272487</v>
      </c>
      <c r="G976" s="10" t="n">
        <f aca="false">F976/E976</f>
        <v>0.00633699643155428</v>
      </c>
      <c r="H976" s="30" t="n">
        <v>482339</v>
      </c>
      <c r="I976" s="30" t="n">
        <v>563923</v>
      </c>
      <c r="J976" s="31" t="n">
        <v>0.0333971455693245</v>
      </c>
    </row>
    <row r="977" customFormat="false" ht="15" hidden="false" customHeight="false" outlineLevel="0" collapsed="false">
      <c r="A977" s="29" t="s">
        <v>306</v>
      </c>
      <c r="B977" s="14" t="s">
        <v>63</v>
      </c>
      <c r="C977" s="29" t="s">
        <v>947</v>
      </c>
      <c r="D977" s="29" t="s">
        <v>948</v>
      </c>
      <c r="E977" s="34" t="n">
        <v>43322929</v>
      </c>
      <c r="F977" s="34" t="n">
        <v>255391</v>
      </c>
      <c r="G977" s="17" t="n">
        <f aca="false">F977/E977</f>
        <v>0.0058950538639712</v>
      </c>
      <c r="H977" s="34" t="n">
        <v>323536</v>
      </c>
      <c r="I977" s="34" t="n">
        <v>484389</v>
      </c>
      <c r="J977" s="35" t="n">
        <v>0.0294557418674231</v>
      </c>
    </row>
    <row r="978" customFormat="false" ht="15" hidden="false" customHeight="false" outlineLevel="0" collapsed="false">
      <c r="A978" s="28" t="s">
        <v>306</v>
      </c>
      <c r="B978" s="7" t="s">
        <v>63</v>
      </c>
      <c r="C978" s="28" t="s">
        <v>949</v>
      </c>
      <c r="D978" s="28" t="s">
        <v>950</v>
      </c>
      <c r="E978" s="30" t="n">
        <v>43600931</v>
      </c>
      <c r="F978" s="30" t="n">
        <v>250723</v>
      </c>
      <c r="G978" s="10" t="n">
        <f aca="false">F978/E978</f>
        <v>0.00575040473333012</v>
      </c>
      <c r="H978" s="30" t="n">
        <v>278002</v>
      </c>
      <c r="I978" s="30" t="n">
        <v>430525</v>
      </c>
      <c r="J978" s="31" t="n">
        <v>0.0257697701454163</v>
      </c>
    </row>
    <row r="979" customFormat="false" ht="15" hidden="false" customHeight="false" outlineLevel="0" collapsed="false">
      <c r="A979" s="29" t="s">
        <v>306</v>
      </c>
      <c r="B979" s="14" t="s">
        <v>63</v>
      </c>
      <c r="C979" s="29" t="s">
        <v>951</v>
      </c>
      <c r="D979" s="29" t="s">
        <v>952</v>
      </c>
      <c r="E979" s="34" t="n">
        <v>43923713</v>
      </c>
      <c r="F979" s="34" t="n">
        <v>486717</v>
      </c>
      <c r="G979" s="17" t="n">
        <f aca="false">F979/E979</f>
        <v>0.0110809621217587</v>
      </c>
      <c r="H979" s="34" t="n">
        <v>322782</v>
      </c>
      <c r="I979" s="34" t="n">
        <v>165700</v>
      </c>
      <c r="J979" s="35" t="n">
        <v>0.0291566420346498</v>
      </c>
    </row>
    <row r="980" customFormat="false" ht="15" hidden="false" customHeight="false" outlineLevel="0" collapsed="false">
      <c r="A980" s="28" t="s">
        <v>306</v>
      </c>
      <c r="B980" s="7" t="s">
        <v>63</v>
      </c>
      <c r="C980" s="28" t="s">
        <v>953</v>
      </c>
      <c r="D980" s="28" t="s">
        <v>954</v>
      </c>
      <c r="E980" s="30" t="n">
        <v>44191956</v>
      </c>
      <c r="F980" s="30" t="n">
        <v>749216</v>
      </c>
      <c r="G980" s="10" t="n">
        <f aca="false">F980/E980</f>
        <v>0.0169536736504716</v>
      </c>
      <c r="H980" s="30" t="n">
        <v>403315</v>
      </c>
      <c r="I980" s="30" t="n">
        <v>242958</v>
      </c>
      <c r="J980" s="31" t="n">
        <v>0.0282572247087955</v>
      </c>
    </row>
    <row r="981" customFormat="false" ht="15" hidden="false" customHeight="false" outlineLevel="0" collapsed="false">
      <c r="A981" s="29" t="s">
        <v>308</v>
      </c>
      <c r="B981" s="14" t="s">
        <v>61</v>
      </c>
      <c r="C981" s="29" t="s">
        <v>933</v>
      </c>
      <c r="D981" s="29" t="s">
        <v>934</v>
      </c>
      <c r="E981" s="34" t="n">
        <v>41293494</v>
      </c>
      <c r="F981" s="34" t="n">
        <v>121770</v>
      </c>
      <c r="G981" s="17" t="n">
        <f aca="false">F981/E981</f>
        <v>0.00294889068965683</v>
      </c>
      <c r="H981" s="34" t="n">
        <v>75756</v>
      </c>
      <c r="I981" s="34" t="n">
        <v>515552</v>
      </c>
      <c r="J981" s="35" t="n">
        <v>0.0449559912085533</v>
      </c>
    </row>
    <row r="982" customFormat="false" ht="15" hidden="false" customHeight="false" outlineLevel="0" collapsed="false">
      <c r="A982" s="28" t="s">
        <v>308</v>
      </c>
      <c r="B982" s="7" t="s">
        <v>61</v>
      </c>
      <c r="C982" s="28" t="s">
        <v>935</v>
      </c>
      <c r="D982" s="28" t="s">
        <v>936</v>
      </c>
      <c r="E982" s="30" t="n">
        <v>41452588</v>
      </c>
      <c r="F982" s="30" t="n">
        <v>35680</v>
      </c>
      <c r="G982" s="10" t="n">
        <f aca="false">F982/E982</f>
        <v>0.000860742398037971</v>
      </c>
      <c r="H982" s="30" t="n">
        <v>159094</v>
      </c>
      <c r="I982" s="30" t="n">
        <v>-7796</v>
      </c>
      <c r="J982" s="31" t="n">
        <v>0.0488094985485077</v>
      </c>
    </row>
    <row r="983" customFormat="false" ht="15" hidden="false" customHeight="false" outlineLevel="0" collapsed="false">
      <c r="A983" s="29" t="s">
        <v>308</v>
      </c>
      <c r="B983" s="14" t="s">
        <v>61</v>
      </c>
      <c r="C983" s="29" t="s">
        <v>937</v>
      </c>
      <c r="D983" s="29" t="s">
        <v>938</v>
      </c>
      <c r="E983" s="34" t="n">
        <v>41449570</v>
      </c>
      <c r="F983" s="34" t="n">
        <v>107961</v>
      </c>
      <c r="G983" s="17" t="n">
        <f aca="false">F983/E983</f>
        <v>0.00260463498173805</v>
      </c>
      <c r="H983" s="34" t="n">
        <v>-3018</v>
      </c>
      <c r="I983" s="34" t="n">
        <v>226807</v>
      </c>
      <c r="J983" s="35" t="n">
        <v>0.0432683601975441</v>
      </c>
    </row>
    <row r="984" customFormat="false" ht="15" hidden="false" customHeight="false" outlineLevel="0" collapsed="false">
      <c r="A984" s="28" t="s">
        <v>308</v>
      </c>
      <c r="B984" s="7" t="s">
        <v>61</v>
      </c>
      <c r="C984" s="28" t="s">
        <v>939</v>
      </c>
      <c r="D984" s="28" t="s">
        <v>940</v>
      </c>
      <c r="E984" s="30" t="n">
        <v>41540986</v>
      </c>
      <c r="F984" s="30" t="n">
        <v>38674</v>
      </c>
      <c r="G984" s="10" t="n">
        <f aca="false">F984/E984</f>
        <v>0.000930984161040376</v>
      </c>
      <c r="H984" s="30" t="n">
        <v>90016</v>
      </c>
      <c r="I984" s="30" t="n">
        <v>334311</v>
      </c>
      <c r="J984" s="31" t="n">
        <v>0.0372923277318478</v>
      </c>
    </row>
    <row r="985" customFormat="false" ht="15" hidden="false" customHeight="false" outlineLevel="0" collapsed="false">
      <c r="A985" s="29" t="s">
        <v>308</v>
      </c>
      <c r="B985" s="14" t="s">
        <v>61</v>
      </c>
      <c r="C985" s="29" t="s">
        <v>941</v>
      </c>
      <c r="D985" s="29" t="s">
        <v>942</v>
      </c>
      <c r="E985" s="34" t="n">
        <v>41599208</v>
      </c>
      <c r="F985" s="34" t="n">
        <v>387292</v>
      </c>
      <c r="G985" s="17" t="n">
        <f aca="false">F985/E985</f>
        <v>0.00931008109577471</v>
      </c>
      <c r="H985" s="34" t="n">
        <v>47865</v>
      </c>
      <c r="I985" s="34" t="n">
        <v>-229697</v>
      </c>
      <c r="J985" s="35" t="n">
        <v>0.0439124219119549</v>
      </c>
    </row>
    <row r="986" customFormat="false" ht="15" hidden="false" customHeight="false" outlineLevel="0" collapsed="false">
      <c r="A986" s="28" t="s">
        <v>308</v>
      </c>
      <c r="B986" s="7" t="s">
        <v>61</v>
      </c>
      <c r="C986" s="28" t="s">
        <v>943</v>
      </c>
      <c r="D986" s="28" t="s">
        <v>944</v>
      </c>
      <c r="E986" s="30" t="n">
        <v>41986010</v>
      </c>
      <c r="F986" s="30" t="n">
        <v>193713</v>
      </c>
      <c r="G986" s="10" t="n">
        <f aca="false">F986/E986</f>
        <v>0.00461375110423686</v>
      </c>
      <c r="H986" s="30" t="n">
        <v>386802</v>
      </c>
      <c r="I986" s="30" t="n">
        <v>12791</v>
      </c>
      <c r="J986" s="31" t="n">
        <v>0.0524158626794815</v>
      </c>
    </row>
    <row r="987" customFormat="false" ht="15" hidden="false" customHeight="false" outlineLevel="0" collapsed="false">
      <c r="A987" s="29" t="s">
        <v>308</v>
      </c>
      <c r="B987" s="14" t="s">
        <v>61</v>
      </c>
      <c r="C987" s="29" t="s">
        <v>945</v>
      </c>
      <c r="D987" s="29" t="s">
        <v>946</v>
      </c>
      <c r="E987" s="34" t="n">
        <v>42110602</v>
      </c>
      <c r="F987" s="34" t="n">
        <v>263868</v>
      </c>
      <c r="G987" s="17" t="n">
        <f aca="false">F987/E987</f>
        <v>0.00626607047792858</v>
      </c>
      <c r="H987" s="34" t="n">
        <v>124592</v>
      </c>
      <c r="I987" s="34" t="n">
        <v>520749</v>
      </c>
      <c r="J987" s="35" t="n">
        <v>0.0428532473742962</v>
      </c>
    </row>
    <row r="988" customFormat="false" ht="15" hidden="false" customHeight="false" outlineLevel="0" collapsed="false">
      <c r="A988" s="28" t="s">
        <v>308</v>
      </c>
      <c r="B988" s="7" t="s">
        <v>61</v>
      </c>
      <c r="C988" s="28" t="s">
        <v>947</v>
      </c>
      <c r="D988" s="28" t="s">
        <v>948</v>
      </c>
      <c r="E988" s="30" t="n">
        <v>42326555</v>
      </c>
      <c r="F988" s="30" t="n">
        <v>238532</v>
      </c>
      <c r="G988" s="10" t="n">
        <f aca="false">F988/E988</f>
        <v>0.00563551652148397</v>
      </c>
      <c r="H988" s="30" t="n">
        <v>215953</v>
      </c>
      <c r="I988" s="30" t="n">
        <v>-229030</v>
      </c>
      <c r="J988" s="31" t="n">
        <v>0.0531476996839046</v>
      </c>
    </row>
    <row r="989" customFormat="false" ht="15" hidden="false" customHeight="false" outlineLevel="0" collapsed="false">
      <c r="A989" s="29" t="s">
        <v>308</v>
      </c>
      <c r="B989" s="14" t="s">
        <v>61</v>
      </c>
      <c r="C989" s="29" t="s">
        <v>949</v>
      </c>
      <c r="D989" s="29" t="s">
        <v>950</v>
      </c>
      <c r="E989" s="34" t="n">
        <v>42427919</v>
      </c>
      <c r="F989" s="34" t="n">
        <v>242572</v>
      </c>
      <c r="G989" s="17" t="n">
        <f aca="false">F989/E989</f>
        <v>0.0057172731002904</v>
      </c>
      <c r="H989" s="34" t="n">
        <v>101364</v>
      </c>
      <c r="I989" s="34" t="n">
        <v>194322</v>
      </c>
      <c r="J989" s="35" t="n">
        <v>0.0508297607302666</v>
      </c>
    </row>
    <row r="990" customFormat="false" ht="15" hidden="false" customHeight="false" outlineLevel="0" collapsed="false">
      <c r="A990" s="28" t="s">
        <v>308</v>
      </c>
      <c r="B990" s="7" t="s">
        <v>61</v>
      </c>
      <c r="C990" s="28" t="s">
        <v>951</v>
      </c>
      <c r="D990" s="28" t="s">
        <v>952</v>
      </c>
      <c r="E990" s="30" t="n">
        <v>42577932</v>
      </c>
      <c r="F990" s="30" t="n">
        <v>75501</v>
      </c>
      <c r="G990" s="10" t="n">
        <f aca="false">F990/E990</f>
        <v>0.00177324253324469</v>
      </c>
      <c r="H990" s="30" t="n">
        <v>150013</v>
      </c>
      <c r="I990" s="30" t="n">
        <v>-19326</v>
      </c>
      <c r="J990" s="31" t="n">
        <v>0.0546278282999992</v>
      </c>
    </row>
    <row r="991" customFormat="false" ht="15" hidden="false" customHeight="false" outlineLevel="0" collapsed="false">
      <c r="A991" s="29" t="s">
        <v>308</v>
      </c>
      <c r="B991" s="14" t="s">
        <v>61</v>
      </c>
      <c r="C991" s="29" t="s">
        <v>953</v>
      </c>
      <c r="D991" s="29" t="s">
        <v>954</v>
      </c>
      <c r="E991" s="34" t="n">
        <v>42580576</v>
      </c>
      <c r="F991" s="34" t="n">
        <v>151857</v>
      </c>
      <c r="G991" s="17" t="n">
        <f aca="false">F991/E991</f>
        <v>0.00356634442897156</v>
      </c>
      <c r="H991" s="34" t="n">
        <v>116883</v>
      </c>
      <c r="I991" s="34" t="n">
        <v>161931</v>
      </c>
      <c r="J991" s="35" t="n">
        <v>0.0553511530160904</v>
      </c>
    </row>
    <row r="992" customFormat="false" ht="15" hidden="false" customHeight="false" outlineLevel="0" collapsed="false">
      <c r="A992" s="28" t="s">
        <v>310</v>
      </c>
      <c r="B992" s="7" t="s">
        <v>62</v>
      </c>
      <c r="C992" s="28" t="s">
        <v>933</v>
      </c>
      <c r="D992" s="28" t="s">
        <v>934</v>
      </c>
      <c r="E992" s="30" t="n">
        <v>40625160</v>
      </c>
      <c r="F992" s="30" t="n">
        <v>370500</v>
      </c>
      <c r="G992" s="10" t="n">
        <f aca="false">F992/E992</f>
        <v>0.00911996408137223</v>
      </c>
      <c r="H992" s="30" t="n">
        <v>218205</v>
      </c>
      <c r="I992" s="30" t="n">
        <v>704968</v>
      </c>
      <c r="J992" s="31" t="n">
        <v>0.0332805812358856</v>
      </c>
    </row>
    <row r="993" customFormat="false" ht="15" hidden="false" customHeight="false" outlineLevel="0" collapsed="false">
      <c r="A993" s="29" t="s">
        <v>310</v>
      </c>
      <c r="B993" s="14" t="s">
        <v>62</v>
      </c>
      <c r="C993" s="29" t="s">
        <v>935</v>
      </c>
      <c r="D993" s="29" t="s">
        <v>936</v>
      </c>
      <c r="E993" s="34" t="n">
        <v>41060036</v>
      </c>
      <c r="F993" s="34" t="n">
        <v>448405</v>
      </c>
      <c r="G993" s="17" t="n">
        <f aca="false">F993/E993</f>
        <v>0.0109207161922605</v>
      </c>
      <c r="H993" s="34" t="n">
        <v>434876</v>
      </c>
      <c r="I993" s="34" t="n">
        <v>679481</v>
      </c>
      <c r="J993" s="35" t="n">
        <v>0.0267175119370222</v>
      </c>
    </row>
    <row r="994" customFormat="false" ht="15" hidden="false" customHeight="false" outlineLevel="0" collapsed="false">
      <c r="A994" s="28" t="s">
        <v>310</v>
      </c>
      <c r="B994" s="7" t="s">
        <v>62</v>
      </c>
      <c r="C994" s="28" t="s">
        <v>937</v>
      </c>
      <c r="D994" s="28" t="s">
        <v>938</v>
      </c>
      <c r="E994" s="30" t="n">
        <v>41668121</v>
      </c>
      <c r="F994" s="30" t="n">
        <v>210324</v>
      </c>
      <c r="G994" s="10" t="n">
        <f aca="false">F994/E994</f>
        <v>0.00504759981857593</v>
      </c>
      <c r="H994" s="30" t="n">
        <v>608085</v>
      </c>
      <c r="I994" s="30" t="n">
        <v>567379</v>
      </c>
      <c r="J994" s="31" t="n">
        <v>0.0273045189678669</v>
      </c>
    </row>
    <row r="995" customFormat="false" ht="15" hidden="false" customHeight="false" outlineLevel="0" collapsed="false">
      <c r="A995" s="29" t="s">
        <v>310</v>
      </c>
      <c r="B995" s="14" t="s">
        <v>62</v>
      </c>
      <c r="C995" s="29" t="s">
        <v>939</v>
      </c>
      <c r="D995" s="29" t="s">
        <v>940</v>
      </c>
      <c r="E995" s="34" t="n">
        <v>42106973</v>
      </c>
      <c r="F995" s="34" t="n">
        <v>81904</v>
      </c>
      <c r="G995" s="17" t="n">
        <f aca="false">F995/E995</f>
        <v>0.001945141010255</v>
      </c>
      <c r="H995" s="34" t="n">
        <v>438852</v>
      </c>
      <c r="I995" s="34" t="n">
        <v>307718</v>
      </c>
      <c r="J995" s="35" t="n">
        <v>0.0301342494785786</v>
      </c>
    </row>
    <row r="996" customFormat="false" ht="15" hidden="false" customHeight="false" outlineLevel="0" collapsed="false">
      <c r="A996" s="28" t="s">
        <v>310</v>
      </c>
      <c r="B996" s="7" t="s">
        <v>62</v>
      </c>
      <c r="C996" s="28" t="s">
        <v>941</v>
      </c>
      <c r="D996" s="28" t="s">
        <v>942</v>
      </c>
      <c r="E996" s="30" t="n">
        <v>42194748</v>
      </c>
      <c r="F996" s="30" t="n">
        <v>48276</v>
      </c>
      <c r="G996" s="10" t="n">
        <f aca="false">F996/E996</f>
        <v>0.00114412343450896</v>
      </c>
      <c r="H996" s="30" t="n">
        <v>77775</v>
      </c>
      <c r="I996" s="30" t="n">
        <v>-397760</v>
      </c>
      <c r="J996" s="31" t="n">
        <v>0.0413415655493736</v>
      </c>
    </row>
    <row r="997" customFormat="false" ht="15" hidden="false" customHeight="false" outlineLevel="0" collapsed="false">
      <c r="A997" s="29" t="s">
        <v>310</v>
      </c>
      <c r="B997" s="14" t="s">
        <v>62</v>
      </c>
      <c r="C997" s="29" t="s">
        <v>943</v>
      </c>
      <c r="D997" s="29" t="s">
        <v>944</v>
      </c>
      <c r="E997" s="34" t="n">
        <v>41864320</v>
      </c>
      <c r="F997" s="34" t="n">
        <v>317968</v>
      </c>
      <c r="G997" s="17" t="n">
        <f aca="false">F997/E997</f>
        <v>0.00759520278843655</v>
      </c>
      <c r="H997" s="34" t="n">
        <v>-330428</v>
      </c>
      <c r="I997" s="34" t="n">
        <v>-29914</v>
      </c>
      <c r="J997" s="35" t="n">
        <v>0.0350927710533142</v>
      </c>
    </row>
    <row r="998" customFormat="false" ht="15" hidden="false" customHeight="false" outlineLevel="0" collapsed="false">
      <c r="A998" s="28" t="s">
        <v>310</v>
      </c>
      <c r="B998" s="7" t="s">
        <v>62</v>
      </c>
      <c r="C998" s="28" t="s">
        <v>945</v>
      </c>
      <c r="D998" s="28" t="s">
        <v>946</v>
      </c>
      <c r="E998" s="30" t="n">
        <v>41863025</v>
      </c>
      <c r="F998" s="30" t="n">
        <v>221211</v>
      </c>
      <c r="G998" s="10" t="n">
        <f aca="false">F998/E998</f>
        <v>0.00528416185882411</v>
      </c>
      <c r="H998" s="30" t="n">
        <v>-1295</v>
      </c>
      <c r="I998" s="30" t="n">
        <v>477103</v>
      </c>
      <c r="J998" s="31" t="n">
        <v>0.0236661583185196</v>
      </c>
    </row>
    <row r="999" customFormat="false" ht="15" hidden="false" customHeight="false" outlineLevel="0" collapsed="false">
      <c r="A999" s="29" t="s">
        <v>310</v>
      </c>
      <c r="B999" s="14" t="s">
        <v>62</v>
      </c>
      <c r="C999" s="29" t="s">
        <v>947</v>
      </c>
      <c r="D999" s="29" t="s">
        <v>948</v>
      </c>
      <c r="E999" s="34" t="n">
        <v>41879685</v>
      </c>
      <c r="F999" s="34" t="n">
        <v>132454</v>
      </c>
      <c r="G999" s="17" t="n">
        <f aca="false">F999/E999</f>
        <v>0.00316272674925802</v>
      </c>
      <c r="H999" s="34" t="n">
        <v>16660</v>
      </c>
      <c r="I999" s="34" t="n">
        <v>73870</v>
      </c>
      <c r="J999" s="35" t="n">
        <v>0.02229068800807</v>
      </c>
    </row>
    <row r="1000" customFormat="false" ht="15" hidden="false" customHeight="false" outlineLevel="0" collapsed="false">
      <c r="A1000" s="28" t="s">
        <v>310</v>
      </c>
      <c r="B1000" s="7" t="s">
        <v>62</v>
      </c>
      <c r="C1000" s="28" t="s">
        <v>949</v>
      </c>
      <c r="D1000" s="28" t="s">
        <v>950</v>
      </c>
      <c r="E1000" s="30" t="n">
        <v>41949497</v>
      </c>
      <c r="F1000" s="30" t="n">
        <v>187042</v>
      </c>
      <c r="G1000" s="10" t="n">
        <f aca="false">F1000/E1000</f>
        <v>0.00445874237776915</v>
      </c>
      <c r="H1000" s="30" t="n">
        <v>69812</v>
      </c>
      <c r="I1000" s="30" t="n">
        <v>212910</v>
      </c>
      <c r="J1000" s="31" t="n">
        <v>0.0187664460390806</v>
      </c>
    </row>
    <row r="1001" customFormat="false" ht="15" hidden="false" customHeight="false" outlineLevel="0" collapsed="false">
      <c r="A1001" s="29" t="s">
        <v>310</v>
      </c>
      <c r="B1001" s="14" t="s">
        <v>62</v>
      </c>
      <c r="C1001" s="29" t="s">
        <v>951</v>
      </c>
      <c r="D1001" s="29" t="s">
        <v>952</v>
      </c>
      <c r="E1001" s="34" t="n">
        <v>42115896</v>
      </c>
      <c r="F1001" s="34" t="n">
        <v>68776</v>
      </c>
      <c r="G1001" s="17" t="n">
        <f aca="false">F1001/E1001</f>
        <v>0.00163301761406192</v>
      </c>
      <c r="H1001" s="34" t="n">
        <v>166399</v>
      </c>
      <c r="I1001" s="34" t="n">
        <v>89524</v>
      </c>
      <c r="J1001" s="35" t="n">
        <v>0.0205176211893559</v>
      </c>
    </row>
    <row r="1002" customFormat="false" ht="15" hidden="false" customHeight="false" outlineLevel="0" collapsed="false">
      <c r="A1002" s="28" t="s">
        <v>310</v>
      </c>
      <c r="B1002" s="7" t="s">
        <v>62</v>
      </c>
      <c r="C1002" s="28" t="s">
        <v>953</v>
      </c>
      <c r="D1002" s="28" t="s">
        <v>954</v>
      </c>
      <c r="E1002" s="30" t="n">
        <v>42165949</v>
      </c>
      <c r="F1002" s="30" t="n">
        <v>16323</v>
      </c>
      <c r="G1002" s="10" t="n">
        <f aca="false">F1002/E1002</f>
        <v>0.000387113307944285</v>
      </c>
      <c r="H1002" s="30" t="n">
        <v>109915</v>
      </c>
      <c r="I1002" s="30" t="n">
        <v>124924</v>
      </c>
      <c r="J1002" s="31" t="n">
        <v>0.0209710206836462</v>
      </c>
    </row>
    <row r="1003" customFormat="false" ht="15" hidden="false" customHeight="false" outlineLevel="0" collapsed="false">
      <c r="A1003" s="29" t="s">
        <v>312</v>
      </c>
      <c r="B1003" s="14" t="s">
        <v>61</v>
      </c>
      <c r="C1003" s="29" t="s">
        <v>933</v>
      </c>
      <c r="D1003" s="29" t="s">
        <v>934</v>
      </c>
      <c r="E1003" s="34" t="n">
        <v>41423948</v>
      </c>
      <c r="F1003" s="34" t="n">
        <v>192187</v>
      </c>
      <c r="G1003" s="17" t="n">
        <f aca="false">F1003/E1003</f>
        <v>0.00463951432152242</v>
      </c>
      <c r="H1003" s="34" t="n">
        <v>142237</v>
      </c>
      <c r="I1003" s="34" t="n">
        <v>151152</v>
      </c>
      <c r="J1003" s="35" t="n">
        <v>0.0318961143493652</v>
      </c>
    </row>
    <row r="1004" customFormat="false" ht="15" hidden="false" customHeight="false" outlineLevel="0" collapsed="false">
      <c r="A1004" s="28" t="s">
        <v>312</v>
      </c>
      <c r="B1004" s="7" t="s">
        <v>61</v>
      </c>
      <c r="C1004" s="28" t="s">
        <v>935</v>
      </c>
      <c r="D1004" s="28" t="s">
        <v>936</v>
      </c>
      <c r="E1004" s="30" t="n">
        <v>41568507</v>
      </c>
      <c r="F1004" s="30" t="n">
        <v>45052</v>
      </c>
      <c r="G1004" s="10" t="n">
        <f aca="false">F1004/E1004</f>
        <v>0.00108380125367505</v>
      </c>
      <c r="H1004" s="30" t="n">
        <v>144559</v>
      </c>
      <c r="I1004" s="30" t="n">
        <v>312301</v>
      </c>
      <c r="J1004" s="31" t="n">
        <v>0.027749877423048</v>
      </c>
    </row>
    <row r="1005" customFormat="false" ht="15" hidden="false" customHeight="false" outlineLevel="0" collapsed="false">
      <c r="A1005" s="29" t="s">
        <v>312</v>
      </c>
      <c r="B1005" s="14" t="s">
        <v>61</v>
      </c>
      <c r="C1005" s="29" t="s">
        <v>937</v>
      </c>
      <c r="D1005" s="29" t="s">
        <v>938</v>
      </c>
      <c r="E1005" s="34" t="n">
        <v>41631214</v>
      </c>
      <c r="F1005" s="34" t="n">
        <v>59864</v>
      </c>
      <c r="G1005" s="17" t="n">
        <f aca="false">F1005/E1005</f>
        <v>0.0014379595079788</v>
      </c>
      <c r="H1005" s="34" t="n">
        <v>62707</v>
      </c>
      <c r="I1005" s="34" t="n">
        <v>-308794</v>
      </c>
      <c r="J1005" s="35" t="n">
        <v>0.0366316959261894</v>
      </c>
    </row>
    <row r="1006" customFormat="false" ht="15" hidden="false" customHeight="false" outlineLevel="0" collapsed="false">
      <c r="A1006" s="28" t="s">
        <v>312</v>
      </c>
      <c r="B1006" s="7" t="s">
        <v>61</v>
      </c>
      <c r="C1006" s="28" t="s">
        <v>939</v>
      </c>
      <c r="D1006" s="28" t="s">
        <v>940</v>
      </c>
      <c r="E1006" s="30" t="n">
        <v>41596440</v>
      </c>
      <c r="F1006" s="30" t="n">
        <v>36430</v>
      </c>
      <c r="G1006" s="10" t="n">
        <f aca="false">F1006/E1006</f>
        <v>0.000875796101781787</v>
      </c>
      <c r="H1006" s="30" t="n">
        <v>-34774</v>
      </c>
      <c r="I1006" s="30" t="n">
        <v>21441</v>
      </c>
      <c r="J1006" s="31" t="n">
        <v>0.0353108830749989</v>
      </c>
    </row>
    <row r="1007" customFormat="false" ht="15" hidden="false" customHeight="false" outlineLevel="0" collapsed="false">
      <c r="A1007" s="29" t="s">
        <v>312</v>
      </c>
      <c r="B1007" s="14" t="s">
        <v>61</v>
      </c>
      <c r="C1007" s="29" t="s">
        <v>941</v>
      </c>
      <c r="D1007" s="29" t="s">
        <v>942</v>
      </c>
      <c r="E1007" s="34" t="n">
        <v>41646334</v>
      </c>
      <c r="F1007" s="34" t="n">
        <v>79832</v>
      </c>
      <c r="G1007" s="17" t="n">
        <f aca="false">F1007/E1007</f>
        <v>0.00191690341819763</v>
      </c>
      <c r="H1007" s="34" t="n">
        <v>45894</v>
      </c>
      <c r="I1007" s="34" t="n">
        <v>-196592</v>
      </c>
      <c r="J1007" s="35" t="n">
        <v>0.0410910844802856</v>
      </c>
    </row>
    <row r="1008" customFormat="false" ht="15" hidden="false" customHeight="false" outlineLevel="0" collapsed="false">
      <c r="A1008" s="28" t="s">
        <v>312</v>
      </c>
      <c r="B1008" s="7" t="s">
        <v>61</v>
      </c>
      <c r="C1008" s="28" t="s">
        <v>943</v>
      </c>
      <c r="D1008" s="28" t="s">
        <v>944</v>
      </c>
      <c r="E1008" s="30" t="n">
        <v>41690007</v>
      </c>
      <c r="F1008" s="30" t="n">
        <v>64318</v>
      </c>
      <c r="G1008" s="10" t="n">
        <f aca="false">F1008/E1008</f>
        <v>0.00154276779085213</v>
      </c>
      <c r="H1008" s="30" t="n">
        <v>43673</v>
      </c>
      <c r="I1008" s="30" t="n">
        <v>368195</v>
      </c>
      <c r="J1008" s="31" t="n">
        <v>0.0337532684206963</v>
      </c>
    </row>
    <row r="1009" customFormat="false" ht="15" hidden="false" customHeight="false" outlineLevel="0" collapsed="false">
      <c r="A1009" s="29" t="s">
        <v>312</v>
      </c>
      <c r="B1009" s="14" t="s">
        <v>61</v>
      </c>
      <c r="C1009" s="29" t="s">
        <v>945</v>
      </c>
      <c r="D1009" s="29" t="s">
        <v>946</v>
      </c>
      <c r="E1009" s="34" t="n">
        <v>41807811</v>
      </c>
      <c r="F1009" s="34" t="n">
        <v>90111</v>
      </c>
      <c r="G1009" s="17" t="n">
        <f aca="false">F1009/E1009</f>
        <v>0.00215536278615496</v>
      </c>
      <c r="H1009" s="34" t="n">
        <v>117804</v>
      </c>
      <c r="I1009" s="34" t="n">
        <v>275147</v>
      </c>
      <c r="J1009" s="35" t="n">
        <v>0.0298946760594845</v>
      </c>
    </row>
    <row r="1010" customFormat="false" ht="15" hidden="false" customHeight="false" outlineLevel="0" collapsed="false">
      <c r="A1010" s="28" t="s">
        <v>312</v>
      </c>
      <c r="B1010" s="7" t="s">
        <v>61</v>
      </c>
      <c r="C1010" s="28" t="s">
        <v>947</v>
      </c>
      <c r="D1010" s="28" t="s">
        <v>948</v>
      </c>
      <c r="E1010" s="30" t="n">
        <v>41927125</v>
      </c>
      <c r="F1010" s="30" t="n">
        <v>82710</v>
      </c>
      <c r="G1010" s="10" t="n">
        <f aca="false">F1010/E1010</f>
        <v>0.00197270859855046</v>
      </c>
      <c r="H1010" s="30" t="n">
        <v>119314</v>
      </c>
      <c r="I1010" s="30" t="n">
        <v>251087</v>
      </c>
      <c r="J1010" s="31" t="n">
        <v>0.0266666989773512</v>
      </c>
    </row>
    <row r="1011" customFormat="false" ht="15" hidden="false" customHeight="false" outlineLevel="0" collapsed="false">
      <c r="A1011" s="29" t="s">
        <v>312</v>
      </c>
      <c r="B1011" s="14" t="s">
        <v>61</v>
      </c>
      <c r="C1011" s="29" t="s">
        <v>949</v>
      </c>
      <c r="D1011" s="29" t="s">
        <v>950</v>
      </c>
      <c r="E1011" s="34" t="n">
        <v>42003064</v>
      </c>
      <c r="F1011" s="34" t="n">
        <v>43579</v>
      </c>
      <c r="G1011" s="17" t="n">
        <f aca="false">F1011/E1011</f>
        <v>0.00103751954857389</v>
      </c>
      <c r="H1011" s="34" t="n">
        <v>67931</v>
      </c>
      <c r="I1011" s="34" t="n">
        <v>226931</v>
      </c>
      <c r="J1011" s="35" t="n">
        <v>0.0228330492973328</v>
      </c>
    </row>
    <row r="1012" customFormat="false" ht="15" hidden="false" customHeight="false" outlineLevel="0" collapsed="false">
      <c r="A1012" s="28" t="s">
        <v>312</v>
      </c>
      <c r="B1012" s="7" t="s">
        <v>61</v>
      </c>
      <c r="C1012" s="28" t="s">
        <v>951</v>
      </c>
      <c r="D1012" s="28" t="s">
        <v>952</v>
      </c>
      <c r="E1012" s="30" t="n">
        <v>42069193</v>
      </c>
      <c r="F1012" s="30" t="n">
        <v>25346</v>
      </c>
      <c r="G1012" s="10" t="n">
        <f aca="false">F1012/E1012</f>
        <v>0.000602483627389762</v>
      </c>
      <c r="H1012" s="30" t="n">
        <v>66129</v>
      </c>
      <c r="I1012" s="30" t="n">
        <v>-224478</v>
      </c>
      <c r="J1012" s="31" t="n">
        <v>0.0297049917280674</v>
      </c>
    </row>
    <row r="1013" customFormat="false" ht="15" hidden="false" customHeight="false" outlineLevel="0" collapsed="false">
      <c r="A1013" s="29" t="s">
        <v>312</v>
      </c>
      <c r="B1013" s="14" t="s">
        <v>61</v>
      </c>
      <c r="C1013" s="29" t="s">
        <v>953</v>
      </c>
      <c r="D1013" s="29" t="s">
        <v>954</v>
      </c>
      <c r="E1013" s="34" t="n">
        <v>42102442</v>
      </c>
      <c r="F1013" s="34" t="n">
        <v>12500</v>
      </c>
      <c r="G1013" s="17" t="n">
        <f aca="false">F1013/E1013</f>
        <v>0.000296894892700048</v>
      </c>
      <c r="H1013" s="34" t="n">
        <v>68599</v>
      </c>
      <c r="I1013" s="34" t="n">
        <v>-10139</v>
      </c>
      <c r="J1013" s="35" t="n">
        <v>0.0302746817469597</v>
      </c>
    </row>
    <row r="1014" customFormat="false" ht="15" hidden="false" customHeight="false" outlineLevel="0" collapsed="false">
      <c r="A1014" s="28" t="s">
        <v>314</v>
      </c>
      <c r="B1014" s="7" t="s">
        <v>63</v>
      </c>
      <c r="C1014" s="28" t="s">
        <v>933</v>
      </c>
      <c r="D1014" s="28" t="s">
        <v>934</v>
      </c>
      <c r="E1014" s="30" t="n">
        <v>40218203</v>
      </c>
      <c r="F1014" s="30" t="n">
        <v>170208</v>
      </c>
      <c r="G1014" s="10" t="n">
        <f aca="false">F1014/E1014</f>
        <v>0.00423211350343028</v>
      </c>
      <c r="H1014" s="30" t="n">
        <v>157337</v>
      </c>
      <c r="I1014" s="30" t="n">
        <v>673549</v>
      </c>
      <c r="J1014" s="31" t="n">
        <v>0.0380072668194771</v>
      </c>
    </row>
    <row r="1015" customFormat="false" ht="15" hidden="false" customHeight="false" outlineLevel="0" collapsed="false">
      <c r="A1015" s="29" t="s">
        <v>314</v>
      </c>
      <c r="B1015" s="14" t="s">
        <v>63</v>
      </c>
      <c r="C1015" s="29" t="s">
        <v>935</v>
      </c>
      <c r="D1015" s="29" t="s">
        <v>936</v>
      </c>
      <c r="E1015" s="34" t="n">
        <v>40387695</v>
      </c>
      <c r="F1015" s="34" t="n">
        <v>293455</v>
      </c>
      <c r="G1015" s="17" t="n">
        <f aca="false">F1015/E1015</f>
        <v>0.00726595068126567</v>
      </c>
      <c r="H1015" s="34" t="n">
        <v>169492</v>
      </c>
      <c r="I1015" s="34" t="n">
        <v>18697</v>
      </c>
      <c r="J1015" s="35" t="n">
        <v>0.0415814518928528</v>
      </c>
    </row>
    <row r="1016" customFormat="false" ht="15" hidden="false" customHeight="false" outlineLevel="0" collapsed="false">
      <c r="A1016" s="28" t="s">
        <v>314</v>
      </c>
      <c r="B1016" s="7" t="s">
        <v>63</v>
      </c>
      <c r="C1016" s="28" t="s">
        <v>937</v>
      </c>
      <c r="D1016" s="28" t="s">
        <v>938</v>
      </c>
      <c r="E1016" s="30" t="n">
        <v>40719457</v>
      </c>
      <c r="F1016" s="30" t="n">
        <v>106918</v>
      </c>
      <c r="G1016" s="10" t="n">
        <f aca="false">F1016/E1016</f>
        <v>0.00262572263672377</v>
      </c>
      <c r="H1016" s="30" t="n">
        <v>331762</v>
      </c>
      <c r="I1016" s="30" t="n">
        <v>509088</v>
      </c>
      <c r="J1016" s="31" t="n">
        <v>0.0368997789919376</v>
      </c>
    </row>
    <row r="1017" customFormat="false" ht="15" hidden="false" customHeight="false" outlineLevel="0" collapsed="false">
      <c r="A1017" s="29" t="s">
        <v>314</v>
      </c>
      <c r="B1017" s="14" t="s">
        <v>63</v>
      </c>
      <c r="C1017" s="29" t="s">
        <v>939</v>
      </c>
      <c r="D1017" s="29" t="s">
        <v>940</v>
      </c>
      <c r="E1017" s="34" t="n">
        <v>40897928</v>
      </c>
      <c r="F1017" s="34" t="n">
        <v>73030</v>
      </c>
      <c r="G1017" s="17" t="n">
        <f aca="false">F1017/E1017</f>
        <v>0.00178566503417973</v>
      </c>
      <c r="H1017" s="34" t="n">
        <v>178471</v>
      </c>
      <c r="I1017" s="34" t="n">
        <v>-1414</v>
      </c>
      <c r="J1017" s="35" t="n">
        <v>0.0411371439695358</v>
      </c>
    </row>
    <row r="1018" customFormat="false" ht="15" hidden="false" customHeight="false" outlineLevel="0" collapsed="false">
      <c r="A1018" s="28" t="s">
        <v>314</v>
      </c>
      <c r="B1018" s="7" t="s">
        <v>63</v>
      </c>
      <c r="C1018" s="28" t="s">
        <v>941</v>
      </c>
      <c r="D1018" s="28" t="s">
        <v>942</v>
      </c>
      <c r="E1018" s="30" t="n">
        <v>40951102</v>
      </c>
      <c r="F1018" s="30" t="n">
        <v>39446</v>
      </c>
      <c r="G1018" s="10" t="n">
        <f aca="false">F1018/E1018</f>
        <v>0.000963246361477647</v>
      </c>
      <c r="H1018" s="30" t="n">
        <v>7147</v>
      </c>
      <c r="I1018" s="30" t="n">
        <v>170668</v>
      </c>
      <c r="J1018" s="31" t="n">
        <v>0.0370906516909599</v>
      </c>
    </row>
    <row r="1019" customFormat="false" ht="15" hidden="false" customHeight="false" outlineLevel="0" collapsed="false">
      <c r="A1019" s="29" t="s">
        <v>314</v>
      </c>
      <c r="B1019" s="14" t="s">
        <v>63</v>
      </c>
      <c r="C1019" s="29" t="s">
        <v>943</v>
      </c>
      <c r="D1019" s="29" t="s">
        <v>944</v>
      </c>
      <c r="E1019" s="34" t="n">
        <v>41076559</v>
      </c>
      <c r="F1019" s="34" t="n">
        <v>123795</v>
      </c>
      <c r="G1019" s="17" t="n">
        <f aca="false">F1019/E1019</f>
        <v>0.00301376266692641</v>
      </c>
      <c r="H1019" s="34" t="n">
        <v>125457</v>
      </c>
      <c r="I1019" s="34" t="n">
        <v>284096</v>
      </c>
      <c r="J1019" s="35" t="n">
        <v>0.0332559011876583</v>
      </c>
    </row>
    <row r="1020" customFormat="false" ht="15" hidden="false" customHeight="false" outlineLevel="0" collapsed="false">
      <c r="A1020" s="28" t="s">
        <v>314</v>
      </c>
      <c r="B1020" s="7" t="s">
        <v>63</v>
      </c>
      <c r="C1020" s="28" t="s">
        <v>945</v>
      </c>
      <c r="D1020" s="28" t="s">
        <v>946</v>
      </c>
      <c r="E1020" s="30" t="n">
        <v>41181410</v>
      </c>
      <c r="F1020" s="30" t="n">
        <v>226223</v>
      </c>
      <c r="G1020" s="10" t="n">
        <f aca="false">F1020/E1020</f>
        <v>0.00549332817890403</v>
      </c>
      <c r="H1020" s="30" t="n">
        <v>104851</v>
      </c>
      <c r="I1020" s="30" t="n">
        <v>383988</v>
      </c>
      <c r="J1020" s="31" t="n">
        <v>0.0264021549373865</v>
      </c>
    </row>
    <row r="1021" customFormat="false" ht="15" hidden="false" customHeight="false" outlineLevel="0" collapsed="false">
      <c r="A1021" s="29" t="s">
        <v>314</v>
      </c>
      <c r="B1021" s="14" t="s">
        <v>63</v>
      </c>
      <c r="C1021" s="29" t="s">
        <v>947</v>
      </c>
      <c r="D1021" s="29" t="s">
        <v>948</v>
      </c>
      <c r="E1021" s="34" t="n">
        <v>41251504</v>
      </c>
      <c r="F1021" s="34" t="n">
        <v>215993</v>
      </c>
      <c r="G1021" s="17" t="n">
        <f aca="false">F1021/E1021</f>
        <v>0.00523600303155007</v>
      </c>
      <c r="H1021" s="34" t="n">
        <v>70094</v>
      </c>
      <c r="I1021" s="34" t="n">
        <v>-14809</v>
      </c>
      <c r="J1021" s="35" t="n">
        <v>0.0284409746527672</v>
      </c>
    </row>
    <row r="1022" customFormat="false" ht="15" hidden="false" customHeight="false" outlineLevel="0" collapsed="false">
      <c r="A1022" s="28" t="s">
        <v>314</v>
      </c>
      <c r="B1022" s="7" t="s">
        <v>63</v>
      </c>
      <c r="C1022" s="28" t="s">
        <v>949</v>
      </c>
      <c r="D1022" s="28" t="s">
        <v>950</v>
      </c>
      <c r="E1022" s="30" t="n">
        <v>41351368</v>
      </c>
      <c r="F1022" s="30" t="n">
        <v>74031</v>
      </c>
      <c r="G1022" s="10" t="n">
        <f aca="false">F1022/E1022</f>
        <v>0.00179029143606567</v>
      </c>
      <c r="H1022" s="30" t="n">
        <v>99864</v>
      </c>
      <c r="I1022" s="30" t="n">
        <v>46413</v>
      </c>
      <c r="J1022" s="31" t="n">
        <v>0.0296648945659399</v>
      </c>
    </row>
    <row r="1023" customFormat="false" ht="15" hidden="false" customHeight="false" outlineLevel="0" collapsed="false">
      <c r="A1023" s="29" t="s">
        <v>314</v>
      </c>
      <c r="B1023" s="14" t="s">
        <v>63</v>
      </c>
      <c r="C1023" s="29" t="s">
        <v>951</v>
      </c>
      <c r="D1023" s="29" t="s">
        <v>952</v>
      </c>
      <c r="E1023" s="34" t="n">
        <v>41435070</v>
      </c>
      <c r="F1023" s="34" t="n">
        <v>38480</v>
      </c>
      <c r="G1023" s="17" t="n">
        <f aca="false">F1023/E1023</f>
        <v>0.000928681911240888</v>
      </c>
      <c r="H1023" s="34" t="n">
        <v>83702</v>
      </c>
      <c r="I1023" s="34" t="n">
        <v>-118144</v>
      </c>
      <c r="J1023" s="35" t="n">
        <v>0.034476350992918</v>
      </c>
    </row>
    <row r="1024" customFormat="false" ht="15" hidden="false" customHeight="false" outlineLevel="0" collapsed="false">
      <c r="A1024" s="28" t="s">
        <v>314</v>
      </c>
      <c r="B1024" s="7" t="s">
        <v>63</v>
      </c>
      <c r="C1024" s="28" t="s">
        <v>953</v>
      </c>
      <c r="D1024" s="28" t="s">
        <v>954</v>
      </c>
      <c r="E1024" s="30" t="n">
        <v>41567374</v>
      </c>
      <c r="F1024" s="30" t="n">
        <v>42306</v>
      </c>
      <c r="G1024" s="10" t="n">
        <f aca="false">F1024/E1024</f>
        <v>0.00101776936883239</v>
      </c>
      <c r="H1024" s="30" t="n">
        <v>148931</v>
      </c>
      <c r="I1024" s="30" t="n">
        <v>38605</v>
      </c>
      <c r="J1024" s="31" t="n">
        <v>0.034916590899229</v>
      </c>
    </row>
    <row r="1025" customFormat="false" ht="15" hidden="false" customHeight="false" outlineLevel="0" collapsed="false">
      <c r="A1025" s="29" t="s">
        <v>316</v>
      </c>
      <c r="B1025" s="14" t="s">
        <v>63</v>
      </c>
      <c r="C1025" s="29" t="s">
        <v>933</v>
      </c>
      <c r="D1025" s="29" t="s">
        <v>934</v>
      </c>
      <c r="E1025" s="34" t="n">
        <v>39049719</v>
      </c>
      <c r="F1025" s="34" t="n">
        <v>311845</v>
      </c>
      <c r="G1025" s="17" t="n">
        <f aca="false">F1025/E1025</f>
        <v>0.00798584491734755</v>
      </c>
      <c r="H1025" s="34" t="n">
        <v>417229</v>
      </c>
      <c r="I1025" s="34" t="n">
        <v>486956</v>
      </c>
      <c r="J1025" s="35" t="n">
        <v>0.0462102666497231</v>
      </c>
    </row>
    <row r="1026" customFormat="false" ht="15" hidden="false" customHeight="false" outlineLevel="0" collapsed="false">
      <c r="A1026" s="28" t="s">
        <v>316</v>
      </c>
      <c r="B1026" s="7" t="s">
        <v>63</v>
      </c>
      <c r="C1026" s="28" t="s">
        <v>935</v>
      </c>
      <c r="D1026" s="28" t="s">
        <v>936</v>
      </c>
      <c r="E1026" s="30" t="n">
        <v>39496027</v>
      </c>
      <c r="F1026" s="30" t="n">
        <v>367200</v>
      </c>
      <c r="G1026" s="10" t="n">
        <f aca="false">F1026/E1026</f>
        <v>0.00929713765893466</v>
      </c>
      <c r="H1026" s="30" t="n">
        <v>429808</v>
      </c>
      <c r="I1026" s="30" t="n">
        <v>225075</v>
      </c>
      <c r="J1026" s="31" t="n">
        <v>0.0508717261254787</v>
      </c>
    </row>
    <row r="1027" customFormat="false" ht="15" hidden="false" customHeight="false" outlineLevel="0" collapsed="false">
      <c r="A1027" s="29" t="s">
        <v>316</v>
      </c>
      <c r="B1027" s="14" t="s">
        <v>63</v>
      </c>
      <c r="C1027" s="29" t="s">
        <v>937</v>
      </c>
      <c r="D1027" s="29" t="s">
        <v>938</v>
      </c>
      <c r="E1027" s="34" t="n">
        <v>39871049</v>
      </c>
      <c r="F1027" s="34" t="n">
        <v>130886</v>
      </c>
      <c r="G1027" s="17" t="n">
        <f aca="false">F1027/E1027</f>
        <v>0.00328273279190623</v>
      </c>
      <c r="H1027" s="34" t="n">
        <v>375022</v>
      </c>
      <c r="I1027" s="34" t="n">
        <v>711886</v>
      </c>
      <c r="J1027" s="35" t="n">
        <v>0.0418426394462585</v>
      </c>
    </row>
    <row r="1028" customFormat="false" ht="15" hidden="false" customHeight="false" outlineLevel="0" collapsed="false">
      <c r="A1028" s="28" t="s">
        <v>316</v>
      </c>
      <c r="B1028" s="7" t="s">
        <v>63</v>
      </c>
      <c r="C1028" s="28" t="s">
        <v>939</v>
      </c>
      <c r="D1028" s="28" t="s">
        <v>940</v>
      </c>
      <c r="E1028" s="30" t="n">
        <v>40081253</v>
      </c>
      <c r="F1028" s="30" t="n">
        <v>78525</v>
      </c>
      <c r="G1028" s="10" t="n">
        <f aca="false">F1028/E1028</f>
        <v>0.00195914533909406</v>
      </c>
      <c r="H1028" s="30" t="n">
        <v>210204</v>
      </c>
      <c r="I1028" s="30" t="n">
        <v>-58566</v>
      </c>
      <c r="J1028" s="31" t="n">
        <v>0.0483336187899113</v>
      </c>
    </row>
    <row r="1029" customFormat="false" ht="15" hidden="false" customHeight="false" outlineLevel="0" collapsed="false">
      <c r="A1029" s="29" t="s">
        <v>316</v>
      </c>
      <c r="B1029" s="14" t="s">
        <v>63</v>
      </c>
      <c r="C1029" s="29" t="s">
        <v>941</v>
      </c>
      <c r="D1029" s="29" t="s">
        <v>942</v>
      </c>
      <c r="E1029" s="34" t="n">
        <v>40240733</v>
      </c>
      <c r="F1029" s="34" t="n">
        <v>81409</v>
      </c>
      <c r="G1029" s="17" t="n">
        <f aca="false">F1029/E1029</f>
        <v>0.00202304962983651</v>
      </c>
      <c r="H1029" s="34" t="n">
        <v>159480</v>
      </c>
      <c r="I1029" s="34" t="n">
        <v>43706</v>
      </c>
      <c r="J1029" s="35" t="n">
        <v>0.0510305799543858</v>
      </c>
    </row>
    <row r="1030" customFormat="false" ht="15" hidden="false" customHeight="false" outlineLevel="0" collapsed="false">
      <c r="A1030" s="28" t="s">
        <v>316</v>
      </c>
      <c r="B1030" s="7" t="s">
        <v>63</v>
      </c>
      <c r="C1030" s="28" t="s">
        <v>943</v>
      </c>
      <c r="D1030" s="28" t="s">
        <v>944</v>
      </c>
      <c r="E1030" s="30" t="n">
        <v>40417065</v>
      </c>
      <c r="F1030" s="30" t="n">
        <v>153182</v>
      </c>
      <c r="G1030" s="10" t="n">
        <f aca="false">F1030/E1030</f>
        <v>0.00379003274978032</v>
      </c>
      <c r="H1030" s="30" t="n">
        <v>176332</v>
      </c>
      <c r="I1030" s="30" t="n">
        <v>588257</v>
      </c>
      <c r="J1030" s="31" t="n">
        <v>0.0406476557254791</v>
      </c>
    </row>
    <row r="1031" customFormat="false" ht="15" hidden="false" customHeight="false" outlineLevel="0" collapsed="false">
      <c r="A1031" s="29" t="s">
        <v>316</v>
      </c>
      <c r="B1031" s="14" t="s">
        <v>63</v>
      </c>
      <c r="C1031" s="29" t="s">
        <v>945</v>
      </c>
      <c r="D1031" s="29" t="s">
        <v>946</v>
      </c>
      <c r="E1031" s="34" t="n">
        <v>40620325</v>
      </c>
      <c r="F1031" s="34" t="n">
        <v>114034</v>
      </c>
      <c r="G1031" s="17" t="n">
        <f aca="false">F1031/E1031</f>
        <v>0.00280731382626801</v>
      </c>
      <c r="H1031" s="34" t="n">
        <v>203260</v>
      </c>
      <c r="I1031" s="34" t="n">
        <v>285335</v>
      </c>
      <c r="J1031" s="35" t="n">
        <v>0.0384237207472324</v>
      </c>
    </row>
    <row r="1032" customFormat="false" ht="15" hidden="false" customHeight="false" outlineLevel="0" collapsed="false">
      <c r="A1032" s="28" t="s">
        <v>316</v>
      </c>
      <c r="B1032" s="7" t="s">
        <v>63</v>
      </c>
      <c r="C1032" s="28" t="s">
        <v>947</v>
      </c>
      <c r="D1032" s="28" t="s">
        <v>948</v>
      </c>
      <c r="E1032" s="30" t="n">
        <v>40756690</v>
      </c>
      <c r="F1032" s="30" t="n">
        <v>344273</v>
      </c>
      <c r="G1032" s="10" t="n">
        <f aca="false">F1032/E1032</f>
        <v>0.0084470304139026</v>
      </c>
      <c r="H1032" s="30" t="n">
        <v>136365</v>
      </c>
      <c r="I1032" s="30" t="n">
        <v>-2423</v>
      </c>
      <c r="J1032" s="31" t="n">
        <v>0.0417372472584248</v>
      </c>
    </row>
    <row r="1033" customFormat="false" ht="15" hidden="false" customHeight="false" outlineLevel="0" collapsed="false">
      <c r="A1033" s="29" t="s">
        <v>316</v>
      </c>
      <c r="B1033" s="14" t="s">
        <v>63</v>
      </c>
      <c r="C1033" s="29" t="s">
        <v>949</v>
      </c>
      <c r="D1033" s="29" t="s">
        <v>950</v>
      </c>
      <c r="E1033" s="34" t="n">
        <v>41106929</v>
      </c>
      <c r="F1033" s="34" t="n">
        <v>215274</v>
      </c>
      <c r="G1033" s="17" t="n">
        <f aca="false">F1033/E1033</f>
        <v>0.0052369273316428</v>
      </c>
      <c r="H1033" s="34" t="n">
        <v>350239</v>
      </c>
      <c r="I1033" s="34" t="n">
        <v>294946</v>
      </c>
      <c r="J1033" s="35" t="n">
        <v>0.0427267365157604</v>
      </c>
    </row>
    <row r="1034" customFormat="false" ht="15" hidden="false" customHeight="false" outlineLevel="0" collapsed="false">
      <c r="A1034" s="28" t="s">
        <v>316</v>
      </c>
      <c r="B1034" s="7" t="s">
        <v>63</v>
      </c>
      <c r="C1034" s="28" t="s">
        <v>951</v>
      </c>
      <c r="D1034" s="28" t="s">
        <v>952</v>
      </c>
      <c r="E1034" s="30" t="n">
        <v>41355787</v>
      </c>
      <c r="F1034" s="30" t="n">
        <v>104552</v>
      </c>
      <c r="G1034" s="10" t="n">
        <f aca="false">F1034/E1034</f>
        <v>0.00252811051570606</v>
      </c>
      <c r="H1034" s="30" t="n">
        <v>248858</v>
      </c>
      <c r="I1034" s="30" t="n">
        <v>97840</v>
      </c>
      <c r="J1034" s="31" t="n">
        <v>0.0461213067173958</v>
      </c>
    </row>
    <row r="1035" customFormat="false" ht="15" hidden="false" customHeight="false" outlineLevel="0" collapsed="false">
      <c r="A1035" s="29" t="s">
        <v>316</v>
      </c>
      <c r="B1035" s="14" t="s">
        <v>63</v>
      </c>
      <c r="C1035" s="29" t="s">
        <v>953</v>
      </c>
      <c r="D1035" s="29" t="s">
        <v>954</v>
      </c>
      <c r="E1035" s="34" t="n">
        <v>41385075</v>
      </c>
      <c r="F1035" s="34" t="n">
        <v>87314</v>
      </c>
      <c r="G1035" s="17" t="n">
        <f aca="false">F1035/E1035</f>
        <v>0.00210979441259923</v>
      </c>
      <c r="H1035" s="34" t="n">
        <v>122632</v>
      </c>
      <c r="I1035" s="34" t="n">
        <v>173247</v>
      </c>
      <c r="J1035" s="35" t="n">
        <v>0.0439035557210445</v>
      </c>
    </row>
    <row r="1036" customFormat="false" ht="15" hidden="false" customHeight="false" outlineLevel="0" collapsed="false">
      <c r="A1036" s="28" t="s">
        <v>318</v>
      </c>
      <c r="B1036" s="7" t="s">
        <v>63</v>
      </c>
      <c r="C1036" s="28" t="s">
        <v>933</v>
      </c>
      <c r="D1036" s="28" t="s">
        <v>934</v>
      </c>
      <c r="E1036" s="30" t="n">
        <v>38590451</v>
      </c>
      <c r="F1036" s="30" t="n">
        <v>183223</v>
      </c>
      <c r="G1036" s="10" t="n">
        <f aca="false">F1036/E1036</f>
        <v>0.00474788439243688</v>
      </c>
      <c r="H1036" s="30" t="n">
        <v>1000777</v>
      </c>
      <c r="I1036" s="30" t="n">
        <v>1683649</v>
      </c>
      <c r="J1036" s="31" t="n">
        <v>0.0456232018768787</v>
      </c>
    </row>
    <row r="1037" customFormat="false" ht="15" hidden="false" customHeight="false" outlineLevel="0" collapsed="false">
      <c r="A1037" s="29" t="s">
        <v>318</v>
      </c>
      <c r="B1037" s="14" t="s">
        <v>63</v>
      </c>
      <c r="C1037" s="29" t="s">
        <v>935</v>
      </c>
      <c r="D1037" s="29" t="s">
        <v>936</v>
      </c>
      <c r="E1037" s="34" t="n">
        <v>38803680</v>
      </c>
      <c r="F1037" s="34" t="n">
        <v>320308</v>
      </c>
      <c r="G1037" s="17" t="n">
        <f aca="false">F1037/E1037</f>
        <v>0.00825457791632134</v>
      </c>
      <c r="H1037" s="34" t="n">
        <v>213229</v>
      </c>
      <c r="I1037" s="34" t="n">
        <v>208347</v>
      </c>
      <c r="J1037" s="35" t="n">
        <v>0.0454565137624741</v>
      </c>
    </row>
    <row r="1038" customFormat="false" ht="15" hidden="false" customHeight="false" outlineLevel="0" collapsed="false">
      <c r="A1038" s="28" t="s">
        <v>318</v>
      </c>
      <c r="B1038" s="7" t="s">
        <v>63</v>
      </c>
      <c r="C1038" s="28" t="s">
        <v>937</v>
      </c>
      <c r="D1038" s="28" t="s">
        <v>938</v>
      </c>
      <c r="E1038" s="30" t="n">
        <v>39785180</v>
      </c>
      <c r="F1038" s="30" t="n">
        <v>561797</v>
      </c>
      <c r="G1038" s="10" t="n">
        <f aca="false">F1038/E1038</f>
        <v>0.0141207605445043</v>
      </c>
      <c r="H1038" s="30" t="n">
        <v>981500</v>
      </c>
      <c r="I1038" s="30" t="n">
        <v>1019591</v>
      </c>
      <c r="J1038" s="31" t="n">
        <v>0.0434184521436691</v>
      </c>
    </row>
    <row r="1039" customFormat="false" ht="15" hidden="false" customHeight="false" outlineLevel="0" collapsed="false">
      <c r="A1039" s="29" t="s">
        <v>318</v>
      </c>
      <c r="B1039" s="14" t="s">
        <v>63</v>
      </c>
      <c r="C1039" s="29" t="s">
        <v>939</v>
      </c>
      <c r="D1039" s="29" t="s">
        <v>940</v>
      </c>
      <c r="E1039" s="34" t="n">
        <v>40394271</v>
      </c>
      <c r="F1039" s="34" t="n">
        <v>140672</v>
      </c>
      <c r="G1039" s="17" t="n">
        <f aca="false">F1039/E1039</f>
        <v>0.0034824740369742</v>
      </c>
      <c r="H1039" s="34" t="n">
        <v>605680</v>
      </c>
      <c r="I1039" s="34" t="n">
        <v>528905</v>
      </c>
      <c r="J1039" s="35" t="n">
        <v>0.0446673482656479</v>
      </c>
    </row>
    <row r="1040" customFormat="false" ht="15" hidden="false" customHeight="false" outlineLevel="0" collapsed="false">
      <c r="A1040" s="28" t="s">
        <v>318</v>
      </c>
      <c r="B1040" s="7" t="s">
        <v>63</v>
      </c>
      <c r="C1040" s="28" t="s">
        <v>941</v>
      </c>
      <c r="D1040" s="28" t="s">
        <v>942</v>
      </c>
      <c r="E1040" s="30" t="n">
        <v>40480062</v>
      </c>
      <c r="F1040" s="30" t="n">
        <v>113362</v>
      </c>
      <c r="G1040" s="10" t="n">
        <f aca="false">F1040/E1040</f>
        <v>0.00280044037481958</v>
      </c>
      <c r="H1040" s="30" t="n">
        <v>85791</v>
      </c>
      <c r="I1040" s="30" t="n">
        <v>-277555</v>
      </c>
      <c r="J1040" s="31" t="n">
        <v>0.0535486079752445</v>
      </c>
    </row>
    <row r="1041" customFormat="false" ht="15" hidden="false" customHeight="false" outlineLevel="0" collapsed="false">
      <c r="A1041" s="29" t="s">
        <v>318</v>
      </c>
      <c r="B1041" s="14" t="s">
        <v>63</v>
      </c>
      <c r="C1041" s="29" t="s">
        <v>943</v>
      </c>
      <c r="D1041" s="29" t="s">
        <v>944</v>
      </c>
      <c r="E1041" s="34" t="n">
        <v>40557728</v>
      </c>
      <c r="F1041" s="34" t="n">
        <v>97031</v>
      </c>
      <c r="G1041" s="17" t="n">
        <f aca="false">F1041/E1041</f>
        <v>0.00239241705058035</v>
      </c>
      <c r="H1041" s="34" t="n">
        <v>77666</v>
      </c>
      <c r="I1041" s="34" t="n">
        <v>815533</v>
      </c>
      <c r="J1041" s="35" t="n">
        <v>0.0352530591189861</v>
      </c>
    </row>
    <row r="1042" customFormat="false" ht="15" hidden="false" customHeight="false" outlineLevel="0" collapsed="false">
      <c r="A1042" s="28" t="s">
        <v>318</v>
      </c>
      <c r="B1042" s="7" t="s">
        <v>63</v>
      </c>
      <c r="C1042" s="28" t="s">
        <v>945</v>
      </c>
      <c r="D1042" s="28" t="s">
        <v>946</v>
      </c>
      <c r="E1042" s="30" t="n">
        <v>40692338</v>
      </c>
      <c r="F1042" s="30" t="n">
        <v>77035</v>
      </c>
      <c r="G1042" s="10" t="n">
        <f aca="false">F1042/E1042</f>
        <v>0.00189310823084188</v>
      </c>
      <c r="H1042" s="30" t="n">
        <v>134610</v>
      </c>
      <c r="I1042" s="30" t="n">
        <v>-103116</v>
      </c>
      <c r="J1042" s="31" t="n">
        <v>0.0409784764051437</v>
      </c>
    </row>
    <row r="1043" customFormat="false" ht="15" hidden="false" customHeight="false" outlineLevel="0" collapsed="false">
      <c r="A1043" s="29" t="s">
        <v>318</v>
      </c>
      <c r="B1043" s="14" t="s">
        <v>63</v>
      </c>
      <c r="C1043" s="29" t="s">
        <v>947</v>
      </c>
      <c r="D1043" s="29" t="s">
        <v>948</v>
      </c>
      <c r="E1043" s="34" t="n">
        <v>40764456</v>
      </c>
      <c r="F1043" s="34" t="n">
        <v>304054</v>
      </c>
      <c r="G1043" s="17" t="n">
        <f aca="false">F1043/E1043</f>
        <v>0.00745880185424282</v>
      </c>
      <c r="H1043" s="34" t="n">
        <v>72118</v>
      </c>
      <c r="I1043" s="34" t="n">
        <v>365492</v>
      </c>
      <c r="J1043" s="35" t="n">
        <v>0.0337091721594334</v>
      </c>
    </row>
    <row r="1044" customFormat="false" ht="15" hidden="false" customHeight="false" outlineLevel="0" collapsed="false">
      <c r="A1044" s="28" t="s">
        <v>318</v>
      </c>
      <c r="B1044" s="7" t="s">
        <v>63</v>
      </c>
      <c r="C1044" s="28" t="s">
        <v>949</v>
      </c>
      <c r="D1044" s="28" t="s">
        <v>950</v>
      </c>
      <c r="E1044" s="30" t="n">
        <v>41097005</v>
      </c>
      <c r="F1044" s="30" t="n">
        <v>141339</v>
      </c>
      <c r="G1044" s="10" t="n">
        <f aca="false">F1044/E1044</f>
        <v>0.00343915572436483</v>
      </c>
      <c r="H1044" s="30" t="n">
        <v>332549</v>
      </c>
      <c r="I1044" s="30" t="n">
        <v>248077</v>
      </c>
      <c r="J1044" s="31" t="n">
        <v>0.035491831600666</v>
      </c>
    </row>
    <row r="1045" customFormat="false" ht="15" hidden="false" customHeight="false" outlineLevel="0" collapsed="false">
      <c r="A1045" s="29" t="s">
        <v>318</v>
      </c>
      <c r="B1045" s="14" t="s">
        <v>63</v>
      </c>
      <c r="C1045" s="29" t="s">
        <v>951</v>
      </c>
      <c r="D1045" s="29" t="s">
        <v>952</v>
      </c>
      <c r="E1045" s="34" t="n">
        <v>41286488</v>
      </c>
      <c r="F1045" s="34" t="n">
        <v>109442</v>
      </c>
      <c r="G1045" s="17" t="n">
        <f aca="false">F1045/E1045</f>
        <v>0.00265079461348226</v>
      </c>
      <c r="H1045" s="34" t="n">
        <v>189483</v>
      </c>
      <c r="I1045" s="34" t="n">
        <v>-158290</v>
      </c>
      <c r="J1045" s="35" t="n">
        <v>0.0437523536384106</v>
      </c>
    </row>
    <row r="1046" customFormat="false" ht="15" hidden="false" customHeight="false" outlineLevel="0" collapsed="false">
      <c r="A1046" s="28" t="s">
        <v>318</v>
      </c>
      <c r="B1046" s="7" t="s">
        <v>63</v>
      </c>
      <c r="C1046" s="28" t="s">
        <v>953</v>
      </c>
      <c r="D1046" s="28" t="s">
        <v>954</v>
      </c>
      <c r="E1046" s="30" t="n">
        <v>41380020</v>
      </c>
      <c r="F1046" s="30" t="n">
        <v>44220</v>
      </c>
      <c r="G1046" s="10" t="n">
        <f aca="false">F1046/E1046</f>
        <v>0.00106863167296681</v>
      </c>
      <c r="H1046" s="30" t="n">
        <v>157631</v>
      </c>
      <c r="I1046" s="30" t="n">
        <v>-42111</v>
      </c>
      <c r="J1046" s="31" t="n">
        <v>0.0445408448576927</v>
      </c>
    </row>
    <row r="1047" customFormat="false" ht="15" hidden="false" customHeight="false" outlineLevel="0" collapsed="false">
      <c r="A1047" s="29" t="s">
        <v>320</v>
      </c>
      <c r="B1047" s="14" t="s">
        <v>63</v>
      </c>
      <c r="C1047" s="29" t="s">
        <v>933</v>
      </c>
      <c r="D1047" s="29" t="s">
        <v>934</v>
      </c>
      <c r="E1047" s="34" t="n">
        <v>38928916</v>
      </c>
      <c r="F1047" s="34" t="n">
        <v>396146</v>
      </c>
      <c r="G1047" s="17" t="n">
        <f aca="false">F1047/E1047</f>
        <v>0.0101761374501155</v>
      </c>
      <c r="H1047" s="34" t="n">
        <v>327029</v>
      </c>
      <c r="I1047" s="34" t="n">
        <v>674645</v>
      </c>
      <c r="J1047" s="35" t="n">
        <v>0.0401797480881214</v>
      </c>
    </row>
    <row r="1048" customFormat="false" ht="15" hidden="false" customHeight="false" outlineLevel="0" collapsed="false">
      <c r="A1048" s="28" t="s">
        <v>320</v>
      </c>
      <c r="B1048" s="7" t="s">
        <v>63</v>
      </c>
      <c r="C1048" s="28" t="s">
        <v>935</v>
      </c>
      <c r="D1048" s="28" t="s">
        <v>936</v>
      </c>
      <c r="E1048" s="30" t="n">
        <v>39420837</v>
      </c>
      <c r="F1048" s="30" t="n">
        <v>113636</v>
      </c>
      <c r="G1048" s="10" t="n">
        <f aca="false">F1048/E1048</f>
        <v>0.00288263793079787</v>
      </c>
      <c r="H1048" s="30" t="n">
        <v>484899</v>
      </c>
      <c r="I1048" s="30" t="n">
        <v>675081</v>
      </c>
      <c r="J1048" s="31" t="n">
        <v>0.0348539538681507</v>
      </c>
    </row>
    <row r="1049" customFormat="false" ht="15" hidden="false" customHeight="false" outlineLevel="0" collapsed="false">
      <c r="A1049" s="29" t="s">
        <v>320</v>
      </c>
      <c r="B1049" s="14" t="s">
        <v>63</v>
      </c>
      <c r="C1049" s="29" t="s">
        <v>937</v>
      </c>
      <c r="D1049" s="29" t="s">
        <v>938</v>
      </c>
      <c r="E1049" s="34" t="n">
        <v>39627072</v>
      </c>
      <c r="F1049" s="34" t="n">
        <v>111589</v>
      </c>
      <c r="G1049" s="17" t="n">
        <f aca="false">F1049/E1049</f>
        <v>0.00281597893480497</v>
      </c>
      <c r="H1049" s="34" t="n">
        <v>206235</v>
      </c>
      <c r="I1049" s="34" t="n">
        <v>225047</v>
      </c>
      <c r="J1049" s="35" t="n">
        <v>0.0342126972973347</v>
      </c>
    </row>
    <row r="1050" customFormat="false" ht="15" hidden="false" customHeight="false" outlineLevel="0" collapsed="false">
      <c r="A1050" s="28" t="s">
        <v>320</v>
      </c>
      <c r="B1050" s="7" t="s">
        <v>63</v>
      </c>
      <c r="C1050" s="28" t="s">
        <v>939</v>
      </c>
      <c r="D1050" s="28" t="s">
        <v>940</v>
      </c>
      <c r="E1050" s="30" t="n">
        <v>39752268</v>
      </c>
      <c r="F1050" s="30" t="n">
        <v>99453</v>
      </c>
      <c r="G1050" s="10" t="n">
        <f aca="false">F1050/E1050</f>
        <v>0.00250181951882594</v>
      </c>
      <c r="H1050" s="30" t="n">
        <v>125196</v>
      </c>
      <c r="I1050" s="30" t="n">
        <v>290000</v>
      </c>
      <c r="J1050" s="31" t="n">
        <v>0.0299591720104218</v>
      </c>
    </row>
    <row r="1051" customFormat="false" ht="15" hidden="false" customHeight="false" outlineLevel="0" collapsed="false">
      <c r="A1051" s="29" t="s">
        <v>320</v>
      </c>
      <c r="B1051" s="14" t="s">
        <v>63</v>
      </c>
      <c r="C1051" s="29" t="s">
        <v>941</v>
      </c>
      <c r="D1051" s="29" t="s">
        <v>942</v>
      </c>
      <c r="E1051" s="34" t="n">
        <v>39713424</v>
      </c>
      <c r="F1051" s="34" t="n">
        <v>33544</v>
      </c>
      <c r="G1051" s="17" t="n">
        <f aca="false">F1051/E1051</f>
        <v>0.000844651420638019</v>
      </c>
      <c r="H1051" s="34" t="n">
        <v>-38844</v>
      </c>
      <c r="I1051" s="34" t="n">
        <v>-317604</v>
      </c>
      <c r="J1051" s="35" t="n">
        <v>0.0370212867856026</v>
      </c>
    </row>
    <row r="1052" customFormat="false" ht="15" hidden="false" customHeight="false" outlineLevel="0" collapsed="false">
      <c r="A1052" s="28" t="s">
        <v>320</v>
      </c>
      <c r="B1052" s="7" t="s">
        <v>63</v>
      </c>
      <c r="C1052" s="28" t="s">
        <v>943</v>
      </c>
      <c r="D1052" s="28" t="s">
        <v>944</v>
      </c>
      <c r="E1052" s="30" t="n">
        <v>39758248</v>
      </c>
      <c r="F1052" s="30" t="n">
        <v>129726</v>
      </c>
      <c r="G1052" s="10" t="n">
        <f aca="false">F1052/E1052</f>
        <v>0.00326287013451901</v>
      </c>
      <c r="H1052" s="30" t="n">
        <v>44824</v>
      </c>
      <c r="I1052" s="30" t="n">
        <v>51691</v>
      </c>
      <c r="J1052" s="31" t="n">
        <v>0.0368068292737007</v>
      </c>
    </row>
    <row r="1053" customFormat="false" ht="15" hidden="false" customHeight="false" outlineLevel="0" collapsed="false">
      <c r="A1053" s="29" t="s">
        <v>320</v>
      </c>
      <c r="B1053" s="14" t="s">
        <v>63</v>
      </c>
      <c r="C1053" s="29" t="s">
        <v>945</v>
      </c>
      <c r="D1053" s="29" t="s">
        <v>946</v>
      </c>
      <c r="E1053" s="34" t="n">
        <v>39967752</v>
      </c>
      <c r="F1053" s="34" t="n">
        <v>437165</v>
      </c>
      <c r="G1053" s="17" t="n">
        <f aca="false">F1053/E1053</f>
        <v>0.0109379431697835</v>
      </c>
      <c r="H1053" s="34" t="n">
        <v>209504</v>
      </c>
      <c r="I1053" s="34" t="n">
        <v>458923</v>
      </c>
      <c r="J1053" s="35" t="n">
        <v>0.0303733870387077</v>
      </c>
    </row>
    <row r="1054" customFormat="false" ht="15" hidden="false" customHeight="false" outlineLevel="0" collapsed="false">
      <c r="A1054" s="28" t="s">
        <v>320</v>
      </c>
      <c r="B1054" s="7" t="s">
        <v>63</v>
      </c>
      <c r="C1054" s="28" t="s">
        <v>947</v>
      </c>
      <c r="D1054" s="28" t="s">
        <v>948</v>
      </c>
      <c r="E1054" s="30" t="n">
        <v>40401221</v>
      </c>
      <c r="F1054" s="30" t="n">
        <v>96285</v>
      </c>
      <c r="G1054" s="10" t="n">
        <f aca="false">F1054/E1054</f>
        <v>0.00238322005169101</v>
      </c>
      <c r="H1054" s="30" t="n">
        <v>433469</v>
      </c>
      <c r="I1054" s="30" t="n">
        <v>461281</v>
      </c>
      <c r="J1054" s="31" t="n">
        <v>0.0293591134250164</v>
      </c>
    </row>
    <row r="1055" customFormat="false" ht="15" hidden="false" customHeight="false" outlineLevel="0" collapsed="false">
      <c r="A1055" s="29" t="s">
        <v>320</v>
      </c>
      <c r="B1055" s="14" t="s">
        <v>63</v>
      </c>
      <c r="C1055" s="29" t="s">
        <v>949</v>
      </c>
      <c r="D1055" s="29" t="s">
        <v>950</v>
      </c>
      <c r="E1055" s="34" t="n">
        <v>40539125</v>
      </c>
      <c r="F1055" s="34" t="n">
        <v>137650</v>
      </c>
      <c r="G1055" s="17" t="n">
        <f aca="false">F1055/E1055</f>
        <v>0.00339548522569246</v>
      </c>
      <c r="H1055" s="34" t="n">
        <v>137904</v>
      </c>
      <c r="I1055" s="34" t="n">
        <v>237801</v>
      </c>
      <c r="J1055" s="35" t="n">
        <v>0.0267950277775526</v>
      </c>
    </row>
    <row r="1056" customFormat="false" ht="15" hidden="false" customHeight="false" outlineLevel="0" collapsed="false">
      <c r="A1056" s="28" t="s">
        <v>320</v>
      </c>
      <c r="B1056" s="7" t="s">
        <v>63</v>
      </c>
      <c r="C1056" s="28" t="s">
        <v>951</v>
      </c>
      <c r="D1056" s="28" t="s">
        <v>952</v>
      </c>
      <c r="E1056" s="30" t="n">
        <v>40661539</v>
      </c>
      <c r="F1056" s="30" t="n">
        <v>88446</v>
      </c>
      <c r="G1056" s="10" t="n">
        <f aca="false">F1056/E1056</f>
        <v>0.00217517590763104</v>
      </c>
      <c r="H1056" s="30" t="n">
        <v>122414</v>
      </c>
      <c r="I1056" s="30" t="n">
        <v>37197</v>
      </c>
      <c r="J1056" s="31" t="n">
        <v>0.0288101248443127</v>
      </c>
    </row>
    <row r="1057" customFormat="false" ht="15" hidden="false" customHeight="false" outlineLevel="0" collapsed="false">
      <c r="A1057" s="29" t="s">
        <v>320</v>
      </c>
      <c r="B1057" s="14" t="s">
        <v>63</v>
      </c>
      <c r="C1057" s="29" t="s">
        <v>953</v>
      </c>
      <c r="D1057" s="29" t="s">
        <v>954</v>
      </c>
      <c r="E1057" s="34" t="n">
        <v>40704681</v>
      </c>
      <c r="F1057" s="34" t="n">
        <v>70050</v>
      </c>
      <c r="G1057" s="17" t="n">
        <f aca="false">F1057/E1057</f>
        <v>0.00172093229277488</v>
      </c>
      <c r="H1057" s="34" t="n">
        <v>57305</v>
      </c>
      <c r="I1057" s="34" t="n">
        <v>46606</v>
      </c>
      <c r="J1057" s="35" t="n">
        <v>0.0282356962561607</v>
      </c>
    </row>
    <row r="1058" customFormat="false" ht="15" hidden="false" customHeight="false" outlineLevel="0" collapsed="false">
      <c r="A1058" s="28" t="s">
        <v>322</v>
      </c>
      <c r="B1058" s="7" t="s">
        <v>64</v>
      </c>
      <c r="C1058" s="28" t="s">
        <v>933</v>
      </c>
      <c r="D1058" s="28" t="s">
        <v>934</v>
      </c>
      <c r="E1058" s="30" t="n">
        <v>40664694</v>
      </c>
      <c r="F1058" s="30" t="n">
        <v>37752</v>
      </c>
      <c r="G1058" s="10" t="n">
        <f aca="false">F1058/E1058</f>
        <v>0.000928372902547847</v>
      </c>
      <c r="H1058" s="30" t="n">
        <v>303468</v>
      </c>
      <c r="I1058" s="30" t="n">
        <v>492083</v>
      </c>
      <c r="J1058" s="31" t="n">
        <v>0.0452827960252762</v>
      </c>
    </row>
    <row r="1059" customFormat="false" ht="15" hidden="false" customHeight="false" outlineLevel="0" collapsed="false">
      <c r="A1059" s="29" t="s">
        <v>322</v>
      </c>
      <c r="B1059" s="14" t="s">
        <v>64</v>
      </c>
      <c r="C1059" s="29" t="s">
        <v>935</v>
      </c>
      <c r="D1059" s="29" t="s">
        <v>936</v>
      </c>
      <c r="E1059" s="34" t="n">
        <v>40648877</v>
      </c>
      <c r="F1059" s="34" t="n">
        <v>0</v>
      </c>
      <c r="G1059" s="17" t="n">
        <f aca="false">F1059/E1059</f>
        <v>0</v>
      </c>
      <c r="H1059" s="34" t="n">
        <v>-15817</v>
      </c>
      <c r="I1059" s="34" t="n">
        <v>209000</v>
      </c>
      <c r="J1059" s="35" t="n">
        <v>0.03976970911026</v>
      </c>
    </row>
    <row r="1060" customFormat="false" ht="15" hidden="false" customHeight="false" outlineLevel="0" collapsed="false">
      <c r="A1060" s="28" t="s">
        <v>322</v>
      </c>
      <c r="B1060" s="7" t="s">
        <v>64</v>
      </c>
      <c r="C1060" s="28" t="s">
        <v>937</v>
      </c>
      <c r="D1060" s="28" t="s">
        <v>938</v>
      </c>
      <c r="E1060" s="30" t="n">
        <v>40546900</v>
      </c>
      <c r="F1060" s="30" t="n">
        <v>182246</v>
      </c>
      <c r="G1060" s="10" t="n">
        <f aca="false">F1060/E1060</f>
        <v>0.00449469626531251</v>
      </c>
      <c r="H1060" s="30" t="n">
        <v>-101977</v>
      </c>
      <c r="I1060" s="30" t="n">
        <v>-412837</v>
      </c>
      <c r="J1060" s="31" t="n">
        <v>0.0475364066660404</v>
      </c>
    </row>
    <row r="1061" customFormat="false" ht="15" hidden="false" customHeight="false" outlineLevel="0" collapsed="false">
      <c r="A1061" s="29" t="s">
        <v>322</v>
      </c>
      <c r="B1061" s="14" t="s">
        <v>64</v>
      </c>
      <c r="C1061" s="29" t="s">
        <v>939</v>
      </c>
      <c r="D1061" s="29" t="s">
        <v>940</v>
      </c>
      <c r="E1061" s="34" t="n">
        <v>40714922</v>
      </c>
      <c r="F1061" s="34" t="n">
        <v>35628</v>
      </c>
      <c r="G1061" s="17" t="n">
        <f aca="false">F1061/E1061</f>
        <v>0.000875060008711303</v>
      </c>
      <c r="H1061" s="34" t="n">
        <v>157669</v>
      </c>
      <c r="I1061" s="34" t="n">
        <v>-198527</v>
      </c>
      <c r="J1061" s="35" t="n">
        <v>0.055182471871376</v>
      </c>
    </row>
    <row r="1062" customFormat="false" ht="15" hidden="false" customHeight="false" outlineLevel="0" collapsed="false">
      <c r="A1062" s="28" t="s">
        <v>322</v>
      </c>
      <c r="B1062" s="7" t="s">
        <v>64</v>
      </c>
      <c r="C1062" s="28" t="s">
        <v>941</v>
      </c>
      <c r="D1062" s="28" t="s">
        <v>942</v>
      </c>
      <c r="E1062" s="30" t="n">
        <v>40508852</v>
      </c>
      <c r="F1062" s="30" t="n">
        <v>88100</v>
      </c>
      <c r="G1062" s="10" t="n">
        <f aca="false">F1062/E1062</f>
        <v>0.00217483329322687</v>
      </c>
      <c r="H1062" s="30" t="n">
        <v>-206070</v>
      </c>
      <c r="I1062" s="30" t="n">
        <v>-137441</v>
      </c>
      <c r="J1062" s="31" t="n">
        <v>0.053769014775753</v>
      </c>
    </row>
    <row r="1063" customFormat="false" ht="15" hidden="false" customHeight="false" outlineLevel="0" collapsed="false">
      <c r="A1063" s="29" t="s">
        <v>322</v>
      </c>
      <c r="B1063" s="14" t="s">
        <v>64</v>
      </c>
      <c r="C1063" s="29" t="s">
        <v>943</v>
      </c>
      <c r="D1063" s="29" t="s">
        <v>944</v>
      </c>
      <c r="E1063" s="34" t="n">
        <v>40570363</v>
      </c>
      <c r="F1063" s="34" t="n">
        <v>81065</v>
      </c>
      <c r="G1063" s="17" t="n">
        <f aca="false">F1063/E1063</f>
        <v>0.00199813346506168</v>
      </c>
      <c r="H1063" s="34" t="n">
        <v>61511</v>
      </c>
      <c r="I1063" s="34" t="n">
        <v>105486</v>
      </c>
      <c r="J1063" s="35" t="n">
        <v>0.0526035726070404</v>
      </c>
    </row>
    <row r="1064" customFormat="false" ht="15" hidden="false" customHeight="false" outlineLevel="0" collapsed="false">
      <c r="A1064" s="28" t="s">
        <v>322</v>
      </c>
      <c r="B1064" s="7" t="s">
        <v>64</v>
      </c>
      <c r="C1064" s="28" t="s">
        <v>945</v>
      </c>
      <c r="D1064" s="28" t="s">
        <v>946</v>
      </c>
      <c r="E1064" s="30" t="n">
        <v>40604966</v>
      </c>
      <c r="F1064" s="30" t="n">
        <v>6500</v>
      </c>
      <c r="G1064" s="10" t="n">
        <f aca="false">F1064/E1064</f>
        <v>0.000160078942068317</v>
      </c>
      <c r="H1064" s="30" t="n">
        <v>34603</v>
      </c>
      <c r="I1064" s="30" t="n">
        <v>7963</v>
      </c>
      <c r="J1064" s="31" t="n">
        <v>0.0532148219645023</v>
      </c>
    </row>
    <row r="1065" customFormat="false" ht="15" hidden="false" customHeight="false" outlineLevel="0" collapsed="false">
      <c r="A1065" s="29" t="s">
        <v>322</v>
      </c>
      <c r="B1065" s="14" t="s">
        <v>64</v>
      </c>
      <c r="C1065" s="29" t="s">
        <v>947</v>
      </c>
      <c r="D1065" s="29" t="s">
        <v>948</v>
      </c>
      <c r="E1065" s="34" t="n">
        <v>40519468</v>
      </c>
      <c r="F1065" s="34" t="n">
        <v>95099</v>
      </c>
      <c r="G1065" s="17" t="n">
        <f aca="false">F1065/E1065</f>
        <v>0.00234699527644341</v>
      </c>
      <c r="H1065" s="34" t="n">
        <v>-85498</v>
      </c>
      <c r="I1065" s="34" t="n">
        <v>-145163</v>
      </c>
      <c r="J1065" s="35" t="n">
        <v>0.0547996088862419</v>
      </c>
    </row>
    <row r="1066" customFormat="false" ht="15" hidden="false" customHeight="false" outlineLevel="0" collapsed="false">
      <c r="A1066" s="28" t="s">
        <v>322</v>
      </c>
      <c r="B1066" s="7" t="s">
        <v>64</v>
      </c>
      <c r="C1066" s="28" t="s">
        <v>949</v>
      </c>
      <c r="D1066" s="28" t="s">
        <v>950</v>
      </c>
      <c r="E1066" s="30" t="n">
        <v>40400111</v>
      </c>
      <c r="F1066" s="30" t="n">
        <v>107377</v>
      </c>
      <c r="G1066" s="10" t="n">
        <f aca="false">F1066/E1066</f>
        <v>0.00265783923217439</v>
      </c>
      <c r="H1066" s="30" t="n">
        <v>-119357</v>
      </c>
      <c r="I1066" s="30" t="n">
        <v>-260901</v>
      </c>
      <c r="J1066" s="31" t="n">
        <v>0.0584650635719299</v>
      </c>
    </row>
    <row r="1067" customFormat="false" ht="15" hidden="false" customHeight="false" outlineLevel="0" collapsed="false">
      <c r="A1067" s="29" t="s">
        <v>322</v>
      </c>
      <c r="B1067" s="14" t="s">
        <v>64</v>
      </c>
      <c r="C1067" s="29" t="s">
        <v>951</v>
      </c>
      <c r="D1067" s="29" t="s">
        <v>952</v>
      </c>
      <c r="E1067" s="34" t="n">
        <v>40491643</v>
      </c>
      <c r="F1067" s="34" t="n">
        <v>6625</v>
      </c>
      <c r="G1067" s="17" t="n">
        <f aca="false">F1067/E1067</f>
        <v>0.000163614007957148</v>
      </c>
      <c r="H1067" s="34" t="n">
        <v>91532</v>
      </c>
      <c r="I1067" s="34" t="n">
        <v>119160</v>
      </c>
      <c r="J1067" s="35" t="n">
        <v>0.057650588452816</v>
      </c>
    </row>
    <row r="1068" customFormat="false" ht="15" hidden="false" customHeight="false" outlineLevel="0" collapsed="false">
      <c r="A1068" s="28" t="s">
        <v>322</v>
      </c>
      <c r="B1068" s="7" t="s">
        <v>64</v>
      </c>
      <c r="C1068" s="28" t="s">
        <v>953</v>
      </c>
      <c r="D1068" s="28" t="s">
        <v>954</v>
      </c>
      <c r="E1068" s="30" t="n">
        <v>40498268</v>
      </c>
      <c r="F1068" s="30" t="n">
        <v>163397</v>
      </c>
      <c r="G1068" s="10" t="n">
        <f aca="false">F1068/E1068</f>
        <v>0.00403466637141124</v>
      </c>
      <c r="H1068" s="30" t="n">
        <v>12656</v>
      </c>
      <c r="I1068" s="30" t="n">
        <v>97389</v>
      </c>
      <c r="J1068" s="31" t="n">
        <v>0.059415727853775</v>
      </c>
    </row>
    <row r="1069" customFormat="false" ht="15" hidden="false" customHeight="false" outlineLevel="0" collapsed="false">
      <c r="A1069" s="29" t="s">
        <v>324</v>
      </c>
      <c r="B1069" s="14" t="s">
        <v>61</v>
      </c>
      <c r="C1069" s="29" t="s">
        <v>933</v>
      </c>
      <c r="D1069" s="29" t="s">
        <v>934</v>
      </c>
      <c r="E1069" s="34" t="n">
        <v>39114286</v>
      </c>
      <c r="F1069" s="34" t="n">
        <v>119669</v>
      </c>
      <c r="G1069" s="17" t="n">
        <f aca="false">F1069/E1069</f>
        <v>0.0030594703940141</v>
      </c>
      <c r="H1069" s="34" t="n">
        <v>140098</v>
      </c>
      <c r="I1069" s="34" t="n">
        <v>578240</v>
      </c>
      <c r="J1069" s="35" t="n">
        <v>0.0231622792780399</v>
      </c>
    </row>
    <row r="1070" customFormat="false" ht="15" hidden="false" customHeight="false" outlineLevel="0" collapsed="false">
      <c r="A1070" s="28" t="s">
        <v>324</v>
      </c>
      <c r="B1070" s="7" t="s">
        <v>61</v>
      </c>
      <c r="C1070" s="28" t="s">
        <v>935</v>
      </c>
      <c r="D1070" s="28" t="s">
        <v>936</v>
      </c>
      <c r="E1070" s="30" t="n">
        <v>39289999</v>
      </c>
      <c r="F1070" s="30" t="n">
        <v>62454</v>
      </c>
      <c r="G1070" s="10" t="n">
        <f aca="false">F1070/E1070</f>
        <v>0.00158956481520908</v>
      </c>
      <c r="H1070" s="30" t="n">
        <v>175713</v>
      </c>
      <c r="I1070" s="30" t="n">
        <v>222464</v>
      </c>
      <c r="J1070" s="31" t="n">
        <v>0.021868797019124</v>
      </c>
    </row>
    <row r="1071" customFormat="false" ht="15" hidden="false" customHeight="false" outlineLevel="0" collapsed="false">
      <c r="A1071" s="29" t="s">
        <v>324</v>
      </c>
      <c r="B1071" s="14" t="s">
        <v>61</v>
      </c>
      <c r="C1071" s="29" t="s">
        <v>937</v>
      </c>
      <c r="D1071" s="29" t="s">
        <v>938</v>
      </c>
      <c r="E1071" s="34" t="n">
        <v>39374682</v>
      </c>
      <c r="F1071" s="34" t="n">
        <v>51517</v>
      </c>
      <c r="G1071" s="17" t="n">
        <f aca="false">F1071/E1071</f>
        <v>0.00130837882068482</v>
      </c>
      <c r="H1071" s="34" t="n">
        <v>84683</v>
      </c>
      <c r="I1071" s="34" t="n">
        <v>111110</v>
      </c>
      <c r="J1071" s="35" t="n">
        <v>0.0211505964398384</v>
      </c>
    </row>
    <row r="1072" customFormat="false" ht="15" hidden="false" customHeight="false" outlineLevel="0" collapsed="false">
      <c r="A1072" s="28" t="s">
        <v>324</v>
      </c>
      <c r="B1072" s="7" t="s">
        <v>61</v>
      </c>
      <c r="C1072" s="28" t="s">
        <v>939</v>
      </c>
      <c r="D1072" s="28" t="s">
        <v>940</v>
      </c>
      <c r="E1072" s="30" t="n">
        <v>39388937</v>
      </c>
      <c r="F1072" s="30" t="n">
        <v>49446</v>
      </c>
      <c r="G1072" s="10" t="n">
        <f aca="false">F1072/E1072</f>
        <v>0.00125532709857085</v>
      </c>
      <c r="H1072" s="30" t="n">
        <v>14255</v>
      </c>
      <c r="I1072" s="30" t="n">
        <v>-21176</v>
      </c>
      <c r="J1072" s="31" t="n">
        <v>0.0220424588769674</v>
      </c>
    </row>
    <row r="1073" customFormat="false" ht="15" hidden="false" customHeight="false" outlineLevel="0" collapsed="false">
      <c r="A1073" s="29" t="s">
        <v>324</v>
      </c>
      <c r="B1073" s="14" t="s">
        <v>61</v>
      </c>
      <c r="C1073" s="29" t="s">
        <v>941</v>
      </c>
      <c r="D1073" s="29" t="s">
        <v>942</v>
      </c>
      <c r="E1073" s="34" t="n">
        <v>39454356</v>
      </c>
      <c r="F1073" s="34" t="n">
        <v>235525</v>
      </c>
      <c r="G1073" s="17" t="n">
        <f aca="false">F1073/E1073</f>
        <v>0.00596955631464369</v>
      </c>
      <c r="H1073" s="34" t="n">
        <v>65419</v>
      </c>
      <c r="I1073" s="34" t="n">
        <v>-120177</v>
      </c>
      <c r="J1073" s="35" t="n">
        <v>0.0267099794000387</v>
      </c>
    </row>
    <row r="1074" customFormat="false" ht="15" hidden="false" customHeight="false" outlineLevel="0" collapsed="false">
      <c r="A1074" s="28" t="s">
        <v>324</v>
      </c>
      <c r="B1074" s="7" t="s">
        <v>61</v>
      </c>
      <c r="C1074" s="28" t="s">
        <v>943</v>
      </c>
      <c r="D1074" s="28" t="s">
        <v>944</v>
      </c>
      <c r="E1074" s="30" t="n">
        <v>39641573</v>
      </c>
      <c r="F1074" s="30" t="n">
        <v>120733</v>
      </c>
      <c r="G1074" s="10" t="n">
        <f aca="false">F1074/E1074</f>
        <v>0.00304561577311778</v>
      </c>
      <c r="H1074" s="30" t="n">
        <v>184217</v>
      </c>
      <c r="I1074" s="30" t="n">
        <v>302347</v>
      </c>
      <c r="J1074" s="31" t="n">
        <v>0.0236795600503683</v>
      </c>
    </row>
    <row r="1075" customFormat="false" ht="15" hidden="false" customHeight="false" outlineLevel="0" collapsed="false">
      <c r="A1075" s="29" t="s">
        <v>324</v>
      </c>
      <c r="B1075" s="14" t="s">
        <v>61</v>
      </c>
      <c r="C1075" s="29" t="s">
        <v>945</v>
      </c>
      <c r="D1075" s="29" t="s">
        <v>946</v>
      </c>
      <c r="E1075" s="34" t="n">
        <v>39772865</v>
      </c>
      <c r="F1075" s="34" t="n">
        <v>42443</v>
      </c>
      <c r="G1075" s="17" t="n">
        <f aca="false">F1075/E1075</f>
        <v>0.00106713459037965</v>
      </c>
      <c r="H1075" s="34" t="n">
        <v>131292</v>
      </c>
      <c r="I1075" s="34" t="n">
        <v>173010</v>
      </c>
      <c r="J1075" s="35" t="n">
        <v>0.0225524865090847</v>
      </c>
    </row>
    <row r="1076" customFormat="false" ht="15" hidden="false" customHeight="false" outlineLevel="0" collapsed="false">
      <c r="A1076" s="28" t="s">
        <v>324</v>
      </c>
      <c r="B1076" s="7" t="s">
        <v>61</v>
      </c>
      <c r="C1076" s="28" t="s">
        <v>947</v>
      </c>
      <c r="D1076" s="28" t="s">
        <v>948</v>
      </c>
      <c r="E1076" s="30" t="n">
        <v>40004476</v>
      </c>
      <c r="F1076" s="30" t="n">
        <v>26449</v>
      </c>
      <c r="G1076" s="10" t="n">
        <f aca="false">F1076/E1076</f>
        <v>0.000661151017201175</v>
      </c>
      <c r="H1076" s="30" t="n">
        <v>231611</v>
      </c>
      <c r="I1076" s="30" t="n">
        <v>213021</v>
      </c>
      <c r="J1076" s="31" t="n">
        <v>0.0228866133838892</v>
      </c>
    </row>
    <row r="1077" customFormat="false" ht="15" hidden="false" customHeight="false" outlineLevel="0" collapsed="false">
      <c r="A1077" s="29" t="s">
        <v>324</v>
      </c>
      <c r="B1077" s="14" t="s">
        <v>61</v>
      </c>
      <c r="C1077" s="29" t="s">
        <v>949</v>
      </c>
      <c r="D1077" s="29" t="s">
        <v>950</v>
      </c>
      <c r="E1077" s="34" t="n">
        <v>39992554</v>
      </c>
      <c r="F1077" s="34" t="n">
        <v>46185</v>
      </c>
      <c r="G1077" s="17" t="n">
        <f aca="false">F1077/E1077</f>
        <v>0.00115483997346106</v>
      </c>
      <c r="H1077" s="34" t="n">
        <v>-11922</v>
      </c>
      <c r="I1077" s="34" t="n">
        <v>174641</v>
      </c>
      <c r="J1077" s="35" t="n">
        <v>0.0182284936308861</v>
      </c>
    </row>
    <row r="1078" customFormat="false" ht="15" hidden="false" customHeight="false" outlineLevel="0" collapsed="false">
      <c r="A1078" s="28" t="s">
        <v>324</v>
      </c>
      <c r="B1078" s="7" t="s">
        <v>61</v>
      </c>
      <c r="C1078" s="28" t="s">
        <v>951</v>
      </c>
      <c r="D1078" s="28" t="s">
        <v>952</v>
      </c>
      <c r="E1078" s="30" t="n">
        <v>40054663</v>
      </c>
      <c r="F1078" s="30" t="n">
        <v>148279</v>
      </c>
      <c r="G1078" s="10" t="n">
        <f aca="false">F1078/E1078</f>
        <v>0.00370191605406841</v>
      </c>
      <c r="H1078" s="30" t="n">
        <v>62109</v>
      </c>
      <c r="I1078" s="30" t="n">
        <v>-146447</v>
      </c>
      <c r="J1078" s="31" t="n">
        <v>0.0234070122241974</v>
      </c>
    </row>
    <row r="1079" customFormat="false" ht="15" hidden="false" customHeight="false" outlineLevel="0" collapsed="false">
      <c r="A1079" s="29" t="s">
        <v>324</v>
      </c>
      <c r="B1079" s="14" t="s">
        <v>61</v>
      </c>
      <c r="C1079" s="29" t="s">
        <v>953</v>
      </c>
      <c r="D1079" s="29" t="s">
        <v>954</v>
      </c>
      <c r="E1079" s="34" t="n">
        <v>40047355</v>
      </c>
      <c r="F1079" s="34" t="n">
        <v>124292</v>
      </c>
      <c r="G1079" s="17" t="n">
        <f aca="false">F1079/E1079</f>
        <v>0.00310362569513018</v>
      </c>
      <c r="H1079" s="34" t="n">
        <v>24316</v>
      </c>
      <c r="I1079" s="34" t="n">
        <v>-213066</v>
      </c>
      <c r="J1079" s="35" t="n">
        <v>0.0255481041967869</v>
      </c>
    </row>
    <row r="1080" customFormat="false" ht="15" hidden="false" customHeight="false" outlineLevel="0" collapsed="false">
      <c r="A1080" s="28" t="s">
        <v>327</v>
      </c>
      <c r="B1080" s="7" t="s">
        <v>64</v>
      </c>
      <c r="C1080" s="28" t="s">
        <v>933</v>
      </c>
      <c r="D1080" s="28" t="s">
        <v>934</v>
      </c>
      <c r="E1080" s="30" t="n">
        <v>39521849</v>
      </c>
      <c r="F1080" s="30" t="n">
        <v>51480</v>
      </c>
      <c r="G1080" s="10" t="n">
        <f aca="false">F1080/E1080</f>
        <v>0.00130257063630803</v>
      </c>
      <c r="H1080" s="30" t="n">
        <v>753432</v>
      </c>
      <c r="I1080" s="30" t="n">
        <v>487348</v>
      </c>
      <c r="J1080" s="31" t="n">
        <v>0.0244022496044636</v>
      </c>
    </row>
    <row r="1081" customFormat="false" ht="15" hidden="false" customHeight="false" outlineLevel="0" collapsed="false">
      <c r="A1081" s="29" t="s">
        <v>327</v>
      </c>
      <c r="B1081" s="14" t="s">
        <v>64</v>
      </c>
      <c r="C1081" s="29" t="s">
        <v>935</v>
      </c>
      <c r="D1081" s="29" t="s">
        <v>936</v>
      </c>
      <c r="E1081" s="34" t="n">
        <v>39555941</v>
      </c>
      <c r="F1081" s="34" t="n">
        <v>151247</v>
      </c>
      <c r="G1081" s="17" t="n">
        <f aca="false">F1081/E1081</f>
        <v>0.00382362285351776</v>
      </c>
      <c r="H1081" s="34" t="n">
        <v>34092</v>
      </c>
      <c r="I1081" s="34" t="n">
        <v>122515</v>
      </c>
      <c r="J1081" s="35" t="n">
        <v>0.0220694784075022</v>
      </c>
    </row>
    <row r="1082" customFormat="false" ht="15" hidden="false" customHeight="false" outlineLevel="0" collapsed="false">
      <c r="A1082" s="28" t="s">
        <v>327</v>
      </c>
      <c r="B1082" s="7" t="s">
        <v>64</v>
      </c>
      <c r="C1082" s="28" t="s">
        <v>937</v>
      </c>
      <c r="D1082" s="28" t="s">
        <v>938</v>
      </c>
      <c r="E1082" s="30" t="n">
        <v>39600098</v>
      </c>
      <c r="F1082" s="30" t="n">
        <v>113732</v>
      </c>
      <c r="G1082" s="10" t="n">
        <f aca="false">F1082/E1082</f>
        <v>0.00287201309451305</v>
      </c>
      <c r="H1082" s="30" t="n">
        <v>44157</v>
      </c>
      <c r="I1082" s="30" t="n">
        <v>-350246</v>
      </c>
      <c r="J1082" s="31" t="n">
        <v>0.0320045165717602</v>
      </c>
    </row>
    <row r="1083" customFormat="false" ht="15" hidden="false" customHeight="false" outlineLevel="0" collapsed="false">
      <c r="A1083" s="29" t="s">
        <v>327</v>
      </c>
      <c r="B1083" s="14" t="s">
        <v>64</v>
      </c>
      <c r="C1083" s="29" t="s">
        <v>939</v>
      </c>
      <c r="D1083" s="29" t="s">
        <v>940</v>
      </c>
      <c r="E1083" s="34" t="n">
        <v>39561623</v>
      </c>
      <c r="F1083" s="34" t="n">
        <v>264226</v>
      </c>
      <c r="G1083" s="17" t="n">
        <f aca="false">F1083/E1083</f>
        <v>0.00667884631527882</v>
      </c>
      <c r="H1083" s="34" t="n">
        <v>-38475</v>
      </c>
      <c r="I1083" s="34" t="n">
        <v>-312844</v>
      </c>
      <c r="J1083" s="35" t="n">
        <v>0.038970872759819</v>
      </c>
    </row>
    <row r="1084" customFormat="false" ht="15" hidden="false" customHeight="false" outlineLevel="0" collapsed="false">
      <c r="A1084" s="28" t="s">
        <v>327</v>
      </c>
      <c r="B1084" s="7" t="s">
        <v>64</v>
      </c>
      <c r="C1084" s="28" t="s">
        <v>941</v>
      </c>
      <c r="D1084" s="28" t="s">
        <v>942</v>
      </c>
      <c r="E1084" s="30" t="n">
        <v>39668254</v>
      </c>
      <c r="F1084" s="30" t="n">
        <v>27974</v>
      </c>
      <c r="G1084" s="10" t="n">
        <f aca="false">F1084/E1084</f>
        <v>0.000705198670957386</v>
      </c>
      <c r="H1084" s="30" t="n">
        <v>106631</v>
      </c>
      <c r="I1084" s="30" t="n">
        <v>-221283</v>
      </c>
      <c r="J1084" s="31" t="n">
        <v>0.0464534685015678</v>
      </c>
    </row>
    <row r="1085" customFormat="false" ht="15" hidden="false" customHeight="false" outlineLevel="0" collapsed="false">
      <c r="A1085" s="29" t="s">
        <v>327</v>
      </c>
      <c r="B1085" s="14" t="s">
        <v>64</v>
      </c>
      <c r="C1085" s="29" t="s">
        <v>943</v>
      </c>
      <c r="D1085" s="29" t="s">
        <v>944</v>
      </c>
      <c r="E1085" s="34" t="n">
        <v>39591467</v>
      </c>
      <c r="F1085" s="34" t="n">
        <v>34972</v>
      </c>
      <c r="G1085" s="17" t="n">
        <f aca="false">F1085/E1085</f>
        <v>0.000883321651102244</v>
      </c>
      <c r="H1085" s="34" t="n">
        <v>-76787</v>
      </c>
      <c r="I1085" s="34" t="n">
        <v>133995</v>
      </c>
      <c r="J1085" s="35" t="n">
        <v>0.0412196405231953</v>
      </c>
    </row>
    <row r="1086" customFormat="false" ht="15" hidden="false" customHeight="false" outlineLevel="0" collapsed="false">
      <c r="A1086" s="28" t="s">
        <v>327</v>
      </c>
      <c r="B1086" s="7" t="s">
        <v>64</v>
      </c>
      <c r="C1086" s="28" t="s">
        <v>945</v>
      </c>
      <c r="D1086" s="28" t="s">
        <v>946</v>
      </c>
      <c r="E1086" s="30" t="n">
        <v>39384028</v>
      </c>
      <c r="F1086" s="30" t="n">
        <v>0</v>
      </c>
      <c r="G1086" s="10" t="n">
        <f aca="false">F1086/E1086</f>
        <v>0</v>
      </c>
      <c r="H1086" s="30" t="n">
        <v>-207439</v>
      </c>
      <c r="I1086" s="30" t="n">
        <v>-146817</v>
      </c>
      <c r="J1086" s="31" t="n">
        <v>0.0398974940180779</v>
      </c>
    </row>
    <row r="1087" customFormat="false" ht="15" hidden="false" customHeight="false" outlineLevel="0" collapsed="false">
      <c r="A1087" s="29" t="s">
        <v>327</v>
      </c>
      <c r="B1087" s="14" t="s">
        <v>64</v>
      </c>
      <c r="C1087" s="29" t="s">
        <v>947</v>
      </c>
      <c r="D1087" s="29" t="s">
        <v>948</v>
      </c>
      <c r="E1087" s="34" t="n">
        <v>39361802</v>
      </c>
      <c r="F1087" s="34" t="n">
        <v>72007</v>
      </c>
      <c r="G1087" s="17" t="n">
        <f aca="false">F1087/E1087</f>
        <v>0.00182936238539079</v>
      </c>
      <c r="H1087" s="34" t="n">
        <v>-22226</v>
      </c>
      <c r="I1087" s="34" t="n">
        <v>-43763</v>
      </c>
      <c r="J1087" s="35" t="n">
        <v>0.0404671765863895</v>
      </c>
    </row>
    <row r="1088" customFormat="false" ht="15" hidden="false" customHeight="false" outlineLevel="0" collapsed="false">
      <c r="A1088" s="28" t="s">
        <v>327</v>
      </c>
      <c r="B1088" s="7" t="s">
        <v>64</v>
      </c>
      <c r="C1088" s="28" t="s">
        <v>949</v>
      </c>
      <c r="D1088" s="28" t="s">
        <v>950</v>
      </c>
      <c r="E1088" s="30" t="n">
        <v>39335016</v>
      </c>
      <c r="F1088" s="30" t="n">
        <v>0</v>
      </c>
      <c r="G1088" s="10" t="n">
        <f aca="false">F1088/E1088</f>
        <v>0</v>
      </c>
      <c r="H1088" s="30" t="n">
        <v>-26786</v>
      </c>
      <c r="I1088" s="30" t="n">
        <v>34140</v>
      </c>
      <c r="J1088" s="31" t="n">
        <v>0.0389458350837231</v>
      </c>
    </row>
    <row r="1089" customFormat="false" ht="15" hidden="false" customHeight="false" outlineLevel="0" collapsed="false">
      <c r="A1089" s="29" t="s">
        <v>327</v>
      </c>
      <c r="B1089" s="14" t="s">
        <v>64</v>
      </c>
      <c r="C1089" s="29" t="s">
        <v>951</v>
      </c>
      <c r="D1089" s="29" t="s">
        <v>952</v>
      </c>
      <c r="E1089" s="34" t="n">
        <v>39323817</v>
      </c>
      <c r="F1089" s="34" t="n">
        <v>0</v>
      </c>
      <c r="G1089" s="17" t="n">
        <f aca="false">F1089/E1089</f>
        <v>0</v>
      </c>
      <c r="H1089" s="34" t="n">
        <v>-11199</v>
      </c>
      <c r="I1089" s="34" t="n">
        <v>-68192</v>
      </c>
      <c r="J1089" s="35" t="n">
        <v>0.0404062494635582</v>
      </c>
    </row>
    <row r="1090" customFormat="false" ht="15" hidden="false" customHeight="false" outlineLevel="0" collapsed="false">
      <c r="A1090" s="28" t="s">
        <v>327</v>
      </c>
      <c r="B1090" s="7" t="s">
        <v>64</v>
      </c>
      <c r="C1090" s="28" t="s">
        <v>953</v>
      </c>
      <c r="D1090" s="28" t="s">
        <v>954</v>
      </c>
      <c r="E1090" s="30" t="n">
        <v>39323817</v>
      </c>
      <c r="F1090" s="30" t="n">
        <v>78000</v>
      </c>
      <c r="G1090" s="10" t="n">
        <f aca="false">F1090/E1090</f>
        <v>0.00198353074423065</v>
      </c>
      <c r="H1090" s="30" t="n">
        <v>1400</v>
      </c>
      <c r="I1090" s="30" t="n">
        <v>-182720</v>
      </c>
      <c r="J1090" s="31" t="n">
        <v>0.0458891876041889</v>
      </c>
    </row>
    <row r="1091" customFormat="false" ht="15" hidden="false" customHeight="false" outlineLevel="0" collapsed="false">
      <c r="A1091" s="29" t="s">
        <v>330</v>
      </c>
      <c r="B1091" s="14" t="s">
        <v>64</v>
      </c>
      <c r="C1091" s="29" t="s">
        <v>933</v>
      </c>
      <c r="D1091" s="29" t="s">
        <v>934</v>
      </c>
      <c r="E1091" s="34" t="n">
        <v>37052723</v>
      </c>
      <c r="F1091" s="34" t="n">
        <v>148595</v>
      </c>
      <c r="G1091" s="17" t="n">
        <f aca="false">F1091/E1091</f>
        <v>0.00401036652555873</v>
      </c>
      <c r="H1091" s="34" t="n">
        <v>-209274</v>
      </c>
      <c r="I1091" s="34" t="n">
        <v>145239</v>
      </c>
      <c r="J1091" s="35" t="n">
        <v>0.039881955832243</v>
      </c>
    </row>
    <row r="1092" customFormat="false" ht="15" hidden="false" customHeight="false" outlineLevel="0" collapsed="false">
      <c r="A1092" s="28" t="s">
        <v>330</v>
      </c>
      <c r="B1092" s="7" t="s">
        <v>64</v>
      </c>
      <c r="C1092" s="28" t="s">
        <v>935</v>
      </c>
      <c r="D1092" s="28" t="s">
        <v>936</v>
      </c>
      <c r="E1092" s="30" t="n">
        <v>37148051</v>
      </c>
      <c r="F1092" s="30" t="n">
        <v>211723</v>
      </c>
      <c r="G1092" s="10" t="n">
        <f aca="false">F1092/E1092</f>
        <v>0.00569943763671478</v>
      </c>
      <c r="H1092" s="30" t="n">
        <v>95328</v>
      </c>
      <c r="I1092" s="30" t="n">
        <v>13847</v>
      </c>
      <c r="J1092" s="31" t="n">
        <v>0.0419114865362644</v>
      </c>
    </row>
    <row r="1093" customFormat="false" ht="15" hidden="false" customHeight="false" outlineLevel="0" collapsed="false">
      <c r="A1093" s="29" t="s">
        <v>330</v>
      </c>
      <c r="B1093" s="14" t="s">
        <v>64</v>
      </c>
      <c r="C1093" s="29" t="s">
        <v>937</v>
      </c>
      <c r="D1093" s="29" t="s">
        <v>938</v>
      </c>
      <c r="E1093" s="34" t="n">
        <v>37388220</v>
      </c>
      <c r="F1093" s="34" t="n">
        <v>102781</v>
      </c>
      <c r="G1093" s="17" t="n">
        <f aca="false">F1093/E1093</f>
        <v>0.00274902094830939</v>
      </c>
      <c r="H1093" s="34" t="n">
        <v>240169</v>
      </c>
      <c r="I1093" s="34" t="n">
        <v>171805</v>
      </c>
      <c r="J1093" s="35" t="n">
        <v>0.0435570068657398</v>
      </c>
    </row>
    <row r="1094" customFormat="false" ht="15" hidden="false" customHeight="false" outlineLevel="0" collapsed="false">
      <c r="A1094" s="28" t="s">
        <v>330</v>
      </c>
      <c r="B1094" s="7" t="s">
        <v>64</v>
      </c>
      <c r="C1094" s="28" t="s">
        <v>939</v>
      </c>
      <c r="D1094" s="28" t="s">
        <v>940</v>
      </c>
      <c r="E1094" s="30" t="n">
        <v>37456881</v>
      </c>
      <c r="F1094" s="30" t="n">
        <v>41996</v>
      </c>
      <c r="G1094" s="10" t="n">
        <f aca="false">F1094/E1094</f>
        <v>0.00112118251383504</v>
      </c>
      <c r="H1094" s="30" t="n">
        <v>68661</v>
      </c>
      <c r="I1094" s="30" t="n">
        <v>39158</v>
      </c>
      <c r="J1094" s="31" t="n">
        <v>0.0442871116101742</v>
      </c>
    </row>
    <row r="1095" customFormat="false" ht="15" hidden="false" customHeight="false" outlineLevel="0" collapsed="false">
      <c r="A1095" s="29" t="s">
        <v>330</v>
      </c>
      <c r="B1095" s="14" t="s">
        <v>64</v>
      </c>
      <c r="C1095" s="29" t="s">
        <v>941</v>
      </c>
      <c r="D1095" s="29" t="s">
        <v>942</v>
      </c>
      <c r="E1095" s="34" t="n">
        <v>37494006</v>
      </c>
      <c r="F1095" s="34" t="n">
        <v>332424</v>
      </c>
      <c r="G1095" s="17" t="n">
        <f aca="false">F1095/E1095</f>
        <v>0.00886605715057495</v>
      </c>
      <c r="H1095" s="34" t="n">
        <v>37125</v>
      </c>
      <c r="I1095" s="34" t="n">
        <v>54117</v>
      </c>
      <c r="J1095" s="35" t="n">
        <v>0.0437900647521019</v>
      </c>
    </row>
    <row r="1096" customFormat="false" ht="15" hidden="false" customHeight="false" outlineLevel="0" collapsed="false">
      <c r="A1096" s="28" t="s">
        <v>330</v>
      </c>
      <c r="B1096" s="7" t="s">
        <v>64</v>
      </c>
      <c r="C1096" s="28" t="s">
        <v>943</v>
      </c>
      <c r="D1096" s="28" t="s">
        <v>944</v>
      </c>
      <c r="E1096" s="30" t="n">
        <v>37831752</v>
      </c>
      <c r="F1096" s="30" t="n">
        <v>65630</v>
      </c>
      <c r="G1096" s="10" t="n">
        <f aca="false">F1096/E1096</f>
        <v>0.00173478616586406</v>
      </c>
      <c r="H1096" s="30" t="n">
        <v>337746</v>
      </c>
      <c r="I1096" s="30" t="n">
        <v>635798</v>
      </c>
      <c r="J1096" s="31" t="n">
        <v>0.0355207696557045</v>
      </c>
    </row>
    <row r="1097" customFormat="false" ht="15" hidden="false" customHeight="false" outlineLevel="0" collapsed="false">
      <c r="A1097" s="29" t="s">
        <v>330</v>
      </c>
      <c r="B1097" s="14" t="s">
        <v>64</v>
      </c>
      <c r="C1097" s="29" t="s">
        <v>945</v>
      </c>
      <c r="D1097" s="29" t="s">
        <v>946</v>
      </c>
      <c r="E1097" s="34" t="n">
        <v>37814041</v>
      </c>
      <c r="F1097" s="34" t="n">
        <v>51227</v>
      </c>
      <c r="G1097" s="17" t="n">
        <f aca="false">F1097/E1097</f>
        <v>0.00135470842695707</v>
      </c>
      <c r="H1097" s="34" t="n">
        <v>-17711</v>
      </c>
      <c r="I1097" s="34" t="n">
        <v>-66113</v>
      </c>
      <c r="J1097" s="35" t="n">
        <v>0.0368174090981483</v>
      </c>
    </row>
    <row r="1098" customFormat="false" ht="15" hidden="false" customHeight="false" outlineLevel="0" collapsed="false">
      <c r="A1098" s="28" t="s">
        <v>330</v>
      </c>
      <c r="B1098" s="7" t="s">
        <v>64</v>
      </c>
      <c r="C1098" s="28" t="s">
        <v>947</v>
      </c>
      <c r="D1098" s="28" t="s">
        <v>948</v>
      </c>
      <c r="E1098" s="30" t="n">
        <v>37865112</v>
      </c>
      <c r="F1098" s="30" t="n">
        <v>169229</v>
      </c>
      <c r="G1098" s="10" t="n">
        <f aca="false">F1098/E1098</f>
        <v>0.00446925919564162</v>
      </c>
      <c r="H1098" s="30" t="n">
        <v>51071</v>
      </c>
      <c r="I1098" s="30" t="n">
        <v>203691</v>
      </c>
      <c r="J1098" s="31" t="n">
        <v>0.0327371284365654</v>
      </c>
    </row>
    <row r="1099" customFormat="false" ht="15" hidden="false" customHeight="false" outlineLevel="0" collapsed="false">
      <c r="A1099" s="29" t="s">
        <v>330</v>
      </c>
      <c r="B1099" s="14" t="s">
        <v>64</v>
      </c>
      <c r="C1099" s="29" t="s">
        <v>949</v>
      </c>
      <c r="D1099" s="29" t="s">
        <v>950</v>
      </c>
      <c r="E1099" s="34" t="n">
        <v>38052978</v>
      </c>
      <c r="F1099" s="34" t="n">
        <v>188286</v>
      </c>
      <c r="G1099" s="17" t="n">
        <f aca="false">F1099/E1099</f>
        <v>0.00494799644853026</v>
      </c>
      <c r="H1099" s="34" t="n">
        <v>187866</v>
      </c>
      <c r="I1099" s="34" t="n">
        <v>-279797</v>
      </c>
      <c r="J1099" s="35" t="n">
        <v>0.0448652915656567</v>
      </c>
    </row>
    <row r="1100" customFormat="false" ht="15" hidden="false" customHeight="false" outlineLevel="0" collapsed="false">
      <c r="A1100" s="28" t="s">
        <v>330</v>
      </c>
      <c r="B1100" s="7" t="s">
        <v>64</v>
      </c>
      <c r="C1100" s="28" t="s">
        <v>951</v>
      </c>
      <c r="D1100" s="28" t="s">
        <v>952</v>
      </c>
      <c r="E1100" s="30" t="n">
        <v>38089717</v>
      </c>
      <c r="F1100" s="30" t="n">
        <v>61968</v>
      </c>
      <c r="G1100" s="10" t="n">
        <f aca="false">F1100/E1100</f>
        <v>0.00162689578397235</v>
      </c>
      <c r="H1100" s="30" t="n">
        <v>36739</v>
      </c>
      <c r="I1100" s="30" t="n">
        <v>-337299</v>
      </c>
      <c r="J1100" s="31" t="n">
        <v>0.0546419396996498</v>
      </c>
    </row>
    <row r="1101" customFormat="false" ht="15" hidden="false" customHeight="false" outlineLevel="0" collapsed="false">
      <c r="A1101" s="29" t="s">
        <v>330</v>
      </c>
      <c r="B1101" s="14" t="s">
        <v>64</v>
      </c>
      <c r="C1101" s="29" t="s">
        <v>953</v>
      </c>
      <c r="D1101" s="29" t="s">
        <v>954</v>
      </c>
      <c r="E1101" s="34" t="n">
        <v>38140217</v>
      </c>
      <c r="F1101" s="34" t="n">
        <v>48980</v>
      </c>
      <c r="G1101" s="17" t="n">
        <f aca="false">F1101/E1101</f>
        <v>0.00128420873955699</v>
      </c>
      <c r="H1101" s="34" t="n">
        <v>-92167</v>
      </c>
      <c r="I1101" s="34" t="n">
        <v>-68966</v>
      </c>
      <c r="J1101" s="35" t="n">
        <v>0.0527691282331944</v>
      </c>
    </row>
    <row r="1102" customFormat="false" ht="15" hidden="false" customHeight="false" outlineLevel="0" collapsed="false">
      <c r="A1102" s="28" t="s">
        <v>332</v>
      </c>
      <c r="B1102" s="7" t="s">
        <v>64</v>
      </c>
      <c r="C1102" s="28" t="s">
        <v>933</v>
      </c>
      <c r="D1102" s="28" t="s">
        <v>934</v>
      </c>
      <c r="E1102" s="30" t="n">
        <v>35515423</v>
      </c>
      <c r="F1102" s="30" t="n">
        <v>256497</v>
      </c>
      <c r="G1102" s="10" t="n">
        <f aca="false">F1102/E1102</f>
        <v>0.00722212994619267</v>
      </c>
      <c r="H1102" s="30" t="n">
        <v>690074</v>
      </c>
      <c r="I1102" s="30" t="n">
        <v>670702</v>
      </c>
      <c r="J1102" s="31" t="n">
        <v>0.0527945011854172</v>
      </c>
    </row>
    <row r="1103" customFormat="false" ht="15" hidden="false" customHeight="false" outlineLevel="0" collapsed="false">
      <c r="A1103" s="29" t="s">
        <v>332</v>
      </c>
      <c r="B1103" s="14" t="s">
        <v>64</v>
      </c>
      <c r="C1103" s="29" t="s">
        <v>935</v>
      </c>
      <c r="D1103" s="29" t="s">
        <v>936</v>
      </c>
      <c r="E1103" s="34" t="n">
        <v>35885522</v>
      </c>
      <c r="F1103" s="34" t="n">
        <v>387886</v>
      </c>
      <c r="G1103" s="17" t="n">
        <f aca="false">F1103/E1103</f>
        <v>0.0108089830767963</v>
      </c>
      <c r="H1103" s="34" t="n">
        <v>370099</v>
      </c>
      <c r="I1103" s="34" t="n">
        <v>234658</v>
      </c>
      <c r="J1103" s="35" t="n">
        <v>0.0560242645442486</v>
      </c>
    </row>
    <row r="1104" customFormat="false" ht="15" hidden="false" customHeight="false" outlineLevel="0" collapsed="false">
      <c r="A1104" s="28" t="s">
        <v>332</v>
      </c>
      <c r="B1104" s="7" t="s">
        <v>64</v>
      </c>
      <c r="C1104" s="28" t="s">
        <v>937</v>
      </c>
      <c r="D1104" s="28" t="s">
        <v>938</v>
      </c>
      <c r="E1104" s="30" t="n">
        <v>36281456</v>
      </c>
      <c r="F1104" s="30" t="n">
        <v>283939</v>
      </c>
      <c r="G1104" s="10" t="n">
        <f aca="false">F1104/E1104</f>
        <v>0.00782600896722557</v>
      </c>
      <c r="H1104" s="30" t="n">
        <v>395934</v>
      </c>
      <c r="I1104" s="30" t="n">
        <v>401119</v>
      </c>
      <c r="J1104" s="31" t="n">
        <v>0.0556971840560436</v>
      </c>
    </row>
    <row r="1105" customFormat="false" ht="15" hidden="false" customHeight="false" outlineLevel="0" collapsed="false">
      <c r="A1105" s="29" t="s">
        <v>332</v>
      </c>
      <c r="B1105" s="14" t="s">
        <v>64</v>
      </c>
      <c r="C1105" s="29" t="s">
        <v>939</v>
      </c>
      <c r="D1105" s="29" t="s">
        <v>940</v>
      </c>
      <c r="E1105" s="34" t="n">
        <v>36593145</v>
      </c>
      <c r="F1105" s="34" t="n">
        <v>215620</v>
      </c>
      <c r="G1105" s="17" t="n">
        <f aca="false">F1105/E1105</f>
        <v>0.00589236044073282</v>
      </c>
      <c r="H1105" s="34" t="n">
        <v>311689</v>
      </c>
      <c r="I1105" s="34" t="n">
        <v>423121</v>
      </c>
      <c r="J1105" s="35" t="n">
        <v>0.0521776154637337</v>
      </c>
    </row>
    <row r="1106" customFormat="false" ht="15" hidden="false" customHeight="false" outlineLevel="0" collapsed="false">
      <c r="A1106" s="28" t="s">
        <v>332</v>
      </c>
      <c r="B1106" s="7" t="s">
        <v>64</v>
      </c>
      <c r="C1106" s="28" t="s">
        <v>941</v>
      </c>
      <c r="D1106" s="28" t="s">
        <v>942</v>
      </c>
      <c r="E1106" s="30" t="n">
        <v>36890755</v>
      </c>
      <c r="F1106" s="30" t="n">
        <v>171584</v>
      </c>
      <c r="G1106" s="10" t="n">
        <f aca="false">F1106/E1106</f>
        <v>0.00465113820522242</v>
      </c>
      <c r="H1106" s="30" t="n">
        <v>297610</v>
      </c>
      <c r="I1106" s="30" t="n">
        <v>192592</v>
      </c>
      <c r="J1106" s="31" t="n">
        <v>0.0546034090220928</v>
      </c>
    </row>
    <row r="1107" customFormat="false" ht="15" hidden="false" customHeight="false" outlineLevel="0" collapsed="false">
      <c r="A1107" s="29" t="s">
        <v>332</v>
      </c>
      <c r="B1107" s="14" t="s">
        <v>64</v>
      </c>
      <c r="C1107" s="29" t="s">
        <v>943</v>
      </c>
      <c r="D1107" s="29" t="s">
        <v>944</v>
      </c>
      <c r="E1107" s="34" t="n">
        <v>36967648</v>
      </c>
      <c r="F1107" s="34" t="n">
        <v>222338</v>
      </c>
      <c r="G1107" s="17" t="n">
        <f aca="false">F1107/E1107</f>
        <v>0.00601439399120009</v>
      </c>
      <c r="H1107" s="34" t="n">
        <v>76893</v>
      </c>
      <c r="I1107" s="34" t="n">
        <v>399119</v>
      </c>
      <c r="J1107" s="35" t="n">
        <v>0.0457734018564224</v>
      </c>
    </row>
    <row r="1108" customFormat="false" ht="15" hidden="false" customHeight="false" outlineLevel="0" collapsed="false">
      <c r="A1108" s="28" t="s">
        <v>332</v>
      </c>
      <c r="B1108" s="7" t="s">
        <v>64</v>
      </c>
      <c r="C1108" s="28" t="s">
        <v>945</v>
      </c>
      <c r="D1108" s="28" t="s">
        <v>946</v>
      </c>
      <c r="E1108" s="30" t="n">
        <v>37147169</v>
      </c>
      <c r="F1108" s="30" t="n">
        <v>200246</v>
      </c>
      <c r="G1108" s="10" t="n">
        <f aca="false">F1108/E1108</f>
        <v>0.00539061267360643</v>
      </c>
      <c r="H1108" s="30" t="n">
        <v>179521</v>
      </c>
      <c r="I1108" s="30" t="n">
        <v>239896</v>
      </c>
      <c r="J1108" s="31" t="n">
        <v>0.043926902115345</v>
      </c>
    </row>
    <row r="1109" customFormat="false" ht="15" hidden="false" customHeight="false" outlineLevel="0" collapsed="false">
      <c r="A1109" s="29" t="s">
        <v>332</v>
      </c>
      <c r="B1109" s="14" t="s">
        <v>64</v>
      </c>
      <c r="C1109" s="29" t="s">
        <v>947</v>
      </c>
      <c r="D1109" s="29" t="s">
        <v>948</v>
      </c>
      <c r="E1109" s="34" t="n">
        <v>36945759</v>
      </c>
      <c r="F1109" s="34" t="n">
        <v>149889</v>
      </c>
      <c r="G1109" s="17" t="n">
        <f aca="false">F1109/E1109</f>
        <v>0.004057001508617</v>
      </c>
      <c r="H1109" s="34" t="n">
        <v>-201410</v>
      </c>
      <c r="I1109" s="34" t="n">
        <v>64113</v>
      </c>
      <c r="J1109" s="35" t="n">
        <v>0.0369873307645321</v>
      </c>
    </row>
    <row r="1110" customFormat="false" ht="15" hidden="false" customHeight="false" outlineLevel="0" collapsed="false">
      <c r="A1110" s="28" t="s">
        <v>332</v>
      </c>
      <c r="B1110" s="7" t="s">
        <v>64</v>
      </c>
      <c r="C1110" s="28" t="s">
        <v>949</v>
      </c>
      <c r="D1110" s="28" t="s">
        <v>950</v>
      </c>
      <c r="E1110" s="30" t="n">
        <v>37063385</v>
      </c>
      <c r="F1110" s="30" t="n">
        <v>75200</v>
      </c>
      <c r="G1110" s="10" t="n">
        <f aca="false">F1110/E1110</f>
        <v>0.00202895661041214</v>
      </c>
      <c r="H1110" s="30" t="n">
        <v>117626</v>
      </c>
      <c r="I1110" s="30" t="n">
        <v>-240167</v>
      </c>
      <c r="J1110" s="31" t="n">
        <v>0.0465234890580177</v>
      </c>
    </row>
    <row r="1111" customFormat="false" ht="15" hidden="false" customHeight="false" outlineLevel="0" collapsed="false">
      <c r="A1111" s="29" t="s">
        <v>332</v>
      </c>
      <c r="B1111" s="14" t="s">
        <v>64</v>
      </c>
      <c r="C1111" s="29" t="s">
        <v>951</v>
      </c>
      <c r="D1111" s="29" t="s">
        <v>952</v>
      </c>
      <c r="E1111" s="34" t="n">
        <v>37142398</v>
      </c>
      <c r="F1111" s="34" t="n">
        <v>369525</v>
      </c>
      <c r="G1111" s="17" t="n">
        <f aca="false">F1111/E1111</f>
        <v>0.00994887298337603</v>
      </c>
      <c r="H1111" s="34" t="n">
        <v>79013</v>
      </c>
      <c r="I1111" s="34" t="n">
        <v>-325308</v>
      </c>
      <c r="J1111" s="35" t="n">
        <v>0.0573102198541164</v>
      </c>
    </row>
    <row r="1112" customFormat="false" ht="15" hidden="false" customHeight="false" outlineLevel="0" collapsed="false">
      <c r="A1112" s="28" t="s">
        <v>332</v>
      </c>
      <c r="B1112" s="7" t="s">
        <v>64</v>
      </c>
      <c r="C1112" s="28" t="s">
        <v>953</v>
      </c>
      <c r="D1112" s="28" t="s">
        <v>954</v>
      </c>
      <c r="E1112" s="30" t="n">
        <v>37503293</v>
      </c>
      <c r="F1112" s="30" t="n">
        <v>8630</v>
      </c>
      <c r="G1112" s="10" t="n">
        <f aca="false">F1112/E1112</f>
        <v>0.000230113126332666</v>
      </c>
      <c r="H1112" s="30" t="n">
        <v>378012</v>
      </c>
      <c r="I1112" s="30" t="n">
        <v>342093</v>
      </c>
      <c r="J1112" s="31" t="n">
        <v>0.0517937168478966</v>
      </c>
    </row>
    <row r="1113" customFormat="false" ht="15" hidden="false" customHeight="false" outlineLevel="0" collapsed="false">
      <c r="A1113" s="29" t="s">
        <v>334</v>
      </c>
      <c r="B1113" s="14" t="s">
        <v>63</v>
      </c>
      <c r="C1113" s="29" t="s">
        <v>933</v>
      </c>
      <c r="D1113" s="29" t="s">
        <v>934</v>
      </c>
      <c r="E1113" s="34" t="n">
        <v>35479627</v>
      </c>
      <c r="F1113" s="34" t="n">
        <v>166875</v>
      </c>
      <c r="G1113" s="17" t="n">
        <f aca="false">F1113/E1113</f>
        <v>0.00470340344897087</v>
      </c>
      <c r="H1113" s="34" t="n">
        <v>266390</v>
      </c>
      <c r="I1113" s="34" t="n">
        <v>619461</v>
      </c>
      <c r="J1113" s="35" t="n">
        <v>0.0552808232605457</v>
      </c>
    </row>
    <row r="1114" customFormat="false" ht="15" hidden="false" customHeight="false" outlineLevel="0" collapsed="false">
      <c r="A1114" s="28" t="s">
        <v>334</v>
      </c>
      <c r="B1114" s="7" t="s">
        <v>63</v>
      </c>
      <c r="C1114" s="28" t="s">
        <v>935</v>
      </c>
      <c r="D1114" s="28" t="s">
        <v>936</v>
      </c>
      <c r="E1114" s="30" t="n">
        <v>35717810</v>
      </c>
      <c r="F1114" s="30" t="n">
        <v>240431</v>
      </c>
      <c r="G1114" s="10" t="n">
        <f aca="false">F1114/E1114</f>
        <v>0.00673140374507844</v>
      </c>
      <c r="H1114" s="30" t="n">
        <v>238183</v>
      </c>
      <c r="I1114" s="30" t="n">
        <v>439213</v>
      </c>
      <c r="J1114" s="31" t="n">
        <v>0.0492838993668556</v>
      </c>
    </row>
    <row r="1115" customFormat="false" ht="15" hidden="false" customHeight="false" outlineLevel="0" collapsed="false">
      <c r="A1115" s="29" t="s">
        <v>334</v>
      </c>
      <c r="B1115" s="14" t="s">
        <v>63</v>
      </c>
      <c r="C1115" s="29" t="s">
        <v>937</v>
      </c>
      <c r="D1115" s="29" t="s">
        <v>938</v>
      </c>
      <c r="E1115" s="34" t="n">
        <v>36053621</v>
      </c>
      <c r="F1115" s="34" t="n">
        <v>100025</v>
      </c>
      <c r="G1115" s="17" t="n">
        <f aca="false">F1115/E1115</f>
        <v>0.00277433991997642</v>
      </c>
      <c r="H1115" s="34" t="n">
        <v>335811</v>
      </c>
      <c r="I1115" s="34" t="n">
        <v>269901</v>
      </c>
      <c r="J1115" s="35" t="n">
        <v>0.0506529696285725</v>
      </c>
    </row>
    <row r="1116" customFormat="false" ht="15" hidden="false" customHeight="false" outlineLevel="0" collapsed="false">
      <c r="A1116" s="28" t="s">
        <v>334</v>
      </c>
      <c r="B1116" s="7" t="s">
        <v>63</v>
      </c>
      <c r="C1116" s="28" t="s">
        <v>939</v>
      </c>
      <c r="D1116" s="28" t="s">
        <v>940</v>
      </c>
      <c r="E1116" s="30" t="n">
        <v>36006076</v>
      </c>
      <c r="F1116" s="30" t="n">
        <v>243654</v>
      </c>
      <c r="G1116" s="10" t="n">
        <f aca="false">F1116/E1116</f>
        <v>0.00676702454330208</v>
      </c>
      <c r="H1116" s="30" t="n">
        <v>-47545</v>
      </c>
      <c r="I1116" s="30" t="n">
        <v>-41577</v>
      </c>
      <c r="J1116" s="31" t="n">
        <v>0.0506722815334797</v>
      </c>
    </row>
    <row r="1117" customFormat="false" ht="15" hidden="false" customHeight="false" outlineLevel="0" collapsed="false">
      <c r="A1117" s="29" t="s">
        <v>334</v>
      </c>
      <c r="B1117" s="14" t="s">
        <v>63</v>
      </c>
      <c r="C1117" s="29" t="s">
        <v>941</v>
      </c>
      <c r="D1117" s="29" t="s">
        <v>942</v>
      </c>
      <c r="E1117" s="34" t="n">
        <v>36322209</v>
      </c>
      <c r="F1117" s="34" t="n">
        <v>98891</v>
      </c>
      <c r="G1117" s="17" t="n">
        <f aca="false">F1117/E1117</f>
        <v>0.00272260423367973</v>
      </c>
      <c r="H1117" s="34" t="n">
        <v>316133</v>
      </c>
      <c r="I1117" s="34" t="n">
        <v>95196</v>
      </c>
      <c r="J1117" s="35" t="n">
        <v>0.0563139468431473</v>
      </c>
    </row>
    <row r="1118" customFormat="false" ht="15" hidden="false" customHeight="false" outlineLevel="0" collapsed="false">
      <c r="A1118" s="28" t="s">
        <v>334</v>
      </c>
      <c r="B1118" s="7" t="s">
        <v>63</v>
      </c>
      <c r="C1118" s="28" t="s">
        <v>943</v>
      </c>
      <c r="D1118" s="28" t="s">
        <v>944</v>
      </c>
      <c r="E1118" s="30" t="n">
        <v>36340876</v>
      </c>
      <c r="F1118" s="30" t="n">
        <v>178871</v>
      </c>
      <c r="G1118" s="10" t="n">
        <f aca="false">F1118/E1118</f>
        <v>0.0049220332498314</v>
      </c>
      <c r="H1118" s="30" t="n">
        <v>18667</v>
      </c>
      <c r="I1118" s="30" t="n">
        <v>470376</v>
      </c>
      <c r="J1118" s="31" t="n">
        <v>0.0438666082918644</v>
      </c>
    </row>
    <row r="1119" customFormat="false" ht="15" hidden="false" customHeight="false" outlineLevel="0" collapsed="false">
      <c r="A1119" s="29" t="s">
        <v>334</v>
      </c>
      <c r="B1119" s="14" t="s">
        <v>63</v>
      </c>
      <c r="C1119" s="29" t="s">
        <v>945</v>
      </c>
      <c r="D1119" s="29" t="s">
        <v>946</v>
      </c>
      <c r="E1119" s="34" t="n">
        <v>36516889</v>
      </c>
      <c r="F1119" s="34" t="n">
        <v>136966</v>
      </c>
      <c r="G1119" s="17" t="n">
        <f aca="false">F1119/E1119</f>
        <v>0.00375075762888783</v>
      </c>
      <c r="H1119" s="34" t="n">
        <v>176013</v>
      </c>
      <c r="I1119" s="34" t="n">
        <v>288568</v>
      </c>
      <c r="J1119" s="35" t="n">
        <v>0.0405728965997696</v>
      </c>
    </row>
    <row r="1120" customFormat="false" ht="15" hidden="false" customHeight="false" outlineLevel="0" collapsed="false">
      <c r="A1120" s="28" t="s">
        <v>334</v>
      </c>
      <c r="B1120" s="7" t="s">
        <v>63</v>
      </c>
      <c r="C1120" s="28" t="s">
        <v>947</v>
      </c>
      <c r="D1120" s="28" t="s">
        <v>948</v>
      </c>
      <c r="E1120" s="30" t="n">
        <v>36466711</v>
      </c>
      <c r="F1120" s="30" t="n">
        <v>184701</v>
      </c>
      <c r="G1120" s="10" t="n">
        <f aca="false">F1120/E1120</f>
        <v>0.00506492071632125</v>
      </c>
      <c r="H1120" s="30" t="n">
        <v>-50178</v>
      </c>
      <c r="I1120" s="30" t="n">
        <v>-132684</v>
      </c>
      <c r="J1120" s="31" t="n">
        <v>0.0429004430770874</v>
      </c>
    </row>
    <row r="1121" customFormat="false" ht="15" hidden="false" customHeight="false" outlineLevel="0" collapsed="false">
      <c r="A1121" s="29" t="s">
        <v>334</v>
      </c>
      <c r="B1121" s="14" t="s">
        <v>63</v>
      </c>
      <c r="C1121" s="29" t="s">
        <v>949</v>
      </c>
      <c r="D1121" s="29" t="s">
        <v>950</v>
      </c>
      <c r="E1121" s="34" t="n">
        <v>36665869</v>
      </c>
      <c r="F1121" s="34" t="n">
        <v>301347</v>
      </c>
      <c r="G1121" s="17" t="n">
        <f aca="false">F1121/E1121</f>
        <v>0.00821873334026258</v>
      </c>
      <c r="H1121" s="34" t="n">
        <v>199158</v>
      </c>
      <c r="I1121" s="34" t="n">
        <v>142088</v>
      </c>
      <c r="J1121" s="35" t="n">
        <v>0.0442239083349705</v>
      </c>
    </row>
    <row r="1122" customFormat="false" ht="15" hidden="false" customHeight="false" outlineLevel="0" collapsed="false">
      <c r="A1122" s="28" t="s">
        <v>334</v>
      </c>
      <c r="B1122" s="7" t="s">
        <v>63</v>
      </c>
      <c r="C1122" s="28" t="s">
        <v>951</v>
      </c>
      <c r="D1122" s="28" t="s">
        <v>952</v>
      </c>
      <c r="E1122" s="30" t="n">
        <v>37017452</v>
      </c>
      <c r="F1122" s="30" t="n">
        <v>112622</v>
      </c>
      <c r="G1122" s="10" t="n">
        <f aca="false">F1122/E1122</f>
        <v>0.00304240281043655</v>
      </c>
      <c r="H1122" s="30" t="n">
        <v>351583</v>
      </c>
      <c r="I1122" s="30" t="n">
        <v>523220</v>
      </c>
      <c r="J1122" s="31" t="n">
        <v>0.0391672290861607</v>
      </c>
    </row>
    <row r="1123" customFormat="false" ht="15" hidden="false" customHeight="false" outlineLevel="0" collapsed="false">
      <c r="A1123" s="29" t="s">
        <v>334</v>
      </c>
      <c r="B1123" s="14" t="s">
        <v>63</v>
      </c>
      <c r="C1123" s="29" t="s">
        <v>953</v>
      </c>
      <c r="D1123" s="29" t="s">
        <v>954</v>
      </c>
      <c r="E1123" s="34" t="n">
        <v>37075590</v>
      </c>
      <c r="F1123" s="34" t="n">
        <v>82869</v>
      </c>
      <c r="G1123" s="17" t="n">
        <f aca="false">F1123/E1123</f>
        <v>0.0022351363794885</v>
      </c>
      <c r="H1123" s="34" t="n">
        <v>190824</v>
      </c>
      <c r="I1123" s="34" t="n">
        <v>147102</v>
      </c>
      <c r="J1123" s="35" t="n">
        <v>0.0440850965678692</v>
      </c>
    </row>
    <row r="1124" customFormat="false" ht="15" hidden="false" customHeight="false" outlineLevel="0" collapsed="false">
      <c r="A1124" s="28" t="s">
        <v>336</v>
      </c>
      <c r="B1124" s="7" t="s">
        <v>63</v>
      </c>
      <c r="C1124" s="28" t="s">
        <v>933</v>
      </c>
      <c r="D1124" s="28" t="s">
        <v>934</v>
      </c>
      <c r="E1124" s="30" t="n">
        <v>32797515</v>
      </c>
      <c r="F1124" s="30" t="n">
        <v>506191</v>
      </c>
      <c r="G1124" s="10" t="n">
        <f aca="false">F1124/E1124</f>
        <v>0.0154338217392385</v>
      </c>
      <c r="H1124" s="30" t="n">
        <v>421633</v>
      </c>
      <c r="I1124" s="30" t="n">
        <v>862993</v>
      </c>
      <c r="J1124" s="31" t="n">
        <v>0.0286633912473917</v>
      </c>
    </row>
    <row r="1125" customFormat="false" ht="15" hidden="false" customHeight="false" outlineLevel="0" collapsed="false">
      <c r="A1125" s="29" t="s">
        <v>336</v>
      </c>
      <c r="B1125" s="14" t="s">
        <v>63</v>
      </c>
      <c r="C1125" s="29" t="s">
        <v>935</v>
      </c>
      <c r="D1125" s="29" t="s">
        <v>936</v>
      </c>
      <c r="E1125" s="34" t="n">
        <v>33630911</v>
      </c>
      <c r="F1125" s="34" t="n">
        <v>403347</v>
      </c>
      <c r="G1125" s="17" t="n">
        <f aca="false">F1125/E1125</f>
        <v>0.0119933414827805</v>
      </c>
      <c r="H1125" s="34" t="n">
        <v>833396</v>
      </c>
      <c r="I1125" s="34" t="n">
        <v>613260</v>
      </c>
      <c r="J1125" s="35" t="n">
        <v>0.0344987399876118</v>
      </c>
    </row>
    <row r="1126" customFormat="false" ht="15" hidden="false" customHeight="false" outlineLevel="0" collapsed="false">
      <c r="A1126" s="28" t="s">
        <v>336</v>
      </c>
      <c r="B1126" s="7" t="s">
        <v>63</v>
      </c>
      <c r="C1126" s="28" t="s">
        <v>937</v>
      </c>
      <c r="D1126" s="28" t="s">
        <v>938</v>
      </c>
      <c r="E1126" s="30" t="n">
        <v>34250092</v>
      </c>
      <c r="F1126" s="30" t="n">
        <v>324561</v>
      </c>
      <c r="G1126" s="10" t="n">
        <f aca="false">F1126/E1126</f>
        <v>0.00947620812230227</v>
      </c>
      <c r="H1126" s="30" t="n">
        <v>619181</v>
      </c>
      <c r="I1126" s="30" t="n">
        <v>405378</v>
      </c>
      <c r="J1126" s="31" t="n">
        <v>0.0401174686849117</v>
      </c>
    </row>
    <row r="1127" customFormat="false" ht="15" hidden="false" customHeight="false" outlineLevel="0" collapsed="false">
      <c r="A1127" s="29" t="s">
        <v>336</v>
      </c>
      <c r="B1127" s="14" t="s">
        <v>63</v>
      </c>
      <c r="C1127" s="29" t="s">
        <v>939</v>
      </c>
      <c r="D1127" s="29" t="s">
        <v>940</v>
      </c>
      <c r="E1127" s="34" t="n">
        <v>34549900</v>
      </c>
      <c r="F1127" s="34" t="n">
        <v>360979</v>
      </c>
      <c r="G1127" s="17" t="n">
        <f aca="false">F1127/E1127</f>
        <v>0.0104480476065054</v>
      </c>
      <c r="H1127" s="34" t="n">
        <v>296514</v>
      </c>
      <c r="I1127" s="34" t="n">
        <v>408540</v>
      </c>
      <c r="J1127" s="35" t="n">
        <v>0.0365847945213318</v>
      </c>
    </row>
    <row r="1128" customFormat="false" ht="15" hidden="false" customHeight="false" outlineLevel="0" collapsed="false">
      <c r="A1128" s="28" t="s">
        <v>336</v>
      </c>
      <c r="B1128" s="7" t="s">
        <v>63</v>
      </c>
      <c r="C1128" s="28" t="s">
        <v>941</v>
      </c>
      <c r="D1128" s="28" t="s">
        <v>942</v>
      </c>
      <c r="E1128" s="30" t="n">
        <v>34926938</v>
      </c>
      <c r="F1128" s="30" t="n">
        <v>206044</v>
      </c>
      <c r="G1128" s="10" t="n">
        <f aca="false">F1128/E1128</f>
        <v>0.00589928610403809</v>
      </c>
      <c r="H1128" s="30" t="n">
        <v>377038</v>
      </c>
      <c r="I1128" s="30" t="n">
        <v>-109360</v>
      </c>
      <c r="J1128" s="31" t="n">
        <v>0.0501384921371937</v>
      </c>
    </row>
    <row r="1129" customFormat="false" ht="15" hidden="false" customHeight="false" outlineLevel="0" collapsed="false">
      <c r="A1129" s="29" t="s">
        <v>336</v>
      </c>
      <c r="B1129" s="14" t="s">
        <v>63</v>
      </c>
      <c r="C1129" s="29" t="s">
        <v>943</v>
      </c>
      <c r="D1129" s="29" t="s">
        <v>944</v>
      </c>
      <c r="E1129" s="34" t="n">
        <v>35140150</v>
      </c>
      <c r="F1129" s="34" t="n">
        <v>464314</v>
      </c>
      <c r="G1129" s="17" t="n">
        <f aca="false">F1129/E1129</f>
        <v>0.0132132048383402</v>
      </c>
      <c r="H1129" s="34" t="n">
        <v>213212</v>
      </c>
      <c r="I1129" s="34" t="n">
        <v>556375</v>
      </c>
      <c r="J1129" s="35" t="n">
        <v>0.0401284582912922</v>
      </c>
    </row>
    <row r="1130" customFormat="false" ht="15" hidden="false" customHeight="false" outlineLevel="0" collapsed="false">
      <c r="A1130" s="28" t="s">
        <v>336</v>
      </c>
      <c r="B1130" s="7" t="s">
        <v>63</v>
      </c>
      <c r="C1130" s="28" t="s">
        <v>945</v>
      </c>
      <c r="D1130" s="28" t="s">
        <v>946</v>
      </c>
      <c r="E1130" s="30" t="n">
        <v>35522270</v>
      </c>
      <c r="F1130" s="30" t="n">
        <v>356510</v>
      </c>
      <c r="G1130" s="10" t="n">
        <f aca="false">F1130/E1130</f>
        <v>0.0100362392380892</v>
      </c>
      <c r="H1130" s="30" t="n">
        <v>382120</v>
      </c>
      <c r="I1130" s="30" t="n">
        <v>664347</v>
      </c>
      <c r="J1130" s="31" t="n">
        <v>0.0317821763455868</v>
      </c>
    </row>
    <row r="1131" customFormat="false" ht="15" hidden="false" customHeight="false" outlineLevel="0" collapsed="false">
      <c r="A1131" s="29" t="s">
        <v>336</v>
      </c>
      <c r="B1131" s="14" t="s">
        <v>63</v>
      </c>
      <c r="C1131" s="29" t="s">
        <v>947</v>
      </c>
      <c r="D1131" s="29" t="s">
        <v>948</v>
      </c>
      <c r="E1131" s="34" t="n">
        <v>35870794</v>
      </c>
      <c r="F1131" s="34" t="n">
        <v>343081</v>
      </c>
      <c r="G1131" s="17" t="n">
        <f aca="false">F1131/E1131</f>
        <v>0.00956435477843061</v>
      </c>
      <c r="H1131" s="34" t="n">
        <v>348524</v>
      </c>
      <c r="I1131" s="34" t="n">
        <v>458011</v>
      </c>
      <c r="J1131" s="35" t="n">
        <v>0.0285022128373384</v>
      </c>
    </row>
    <row r="1132" customFormat="false" ht="15" hidden="false" customHeight="false" outlineLevel="0" collapsed="false">
      <c r="A1132" s="28" t="s">
        <v>336</v>
      </c>
      <c r="B1132" s="7" t="s">
        <v>63</v>
      </c>
      <c r="C1132" s="28" t="s">
        <v>949</v>
      </c>
      <c r="D1132" s="28" t="s">
        <v>950</v>
      </c>
      <c r="E1132" s="30" t="n">
        <v>36227454</v>
      </c>
      <c r="F1132" s="30" t="n">
        <v>358726</v>
      </c>
      <c r="G1132" s="10" t="n">
        <f aca="false">F1132/E1132</f>
        <v>0.0099020483194872</v>
      </c>
      <c r="H1132" s="30" t="n">
        <v>356660</v>
      </c>
      <c r="I1132" s="30" t="n">
        <v>266623</v>
      </c>
      <c r="J1132" s="31" t="n">
        <v>0.0307069327682257</v>
      </c>
    </row>
    <row r="1133" customFormat="false" ht="15" hidden="false" customHeight="false" outlineLevel="0" collapsed="false">
      <c r="A1133" s="29" t="s">
        <v>336</v>
      </c>
      <c r="B1133" s="14" t="s">
        <v>63</v>
      </c>
      <c r="C1133" s="29" t="s">
        <v>951</v>
      </c>
      <c r="D1133" s="29" t="s">
        <v>952</v>
      </c>
      <c r="E1133" s="34" t="n">
        <v>36551402</v>
      </c>
      <c r="F1133" s="34" t="n">
        <v>415673</v>
      </c>
      <c r="G1133" s="17" t="n">
        <f aca="false">F1133/E1133</f>
        <v>0.0113722860753741</v>
      </c>
      <c r="H1133" s="34" t="n">
        <v>323948</v>
      </c>
      <c r="I1133" s="34" t="n">
        <v>389136</v>
      </c>
      <c r="J1133" s="35" t="n">
        <v>0.0286513231694698</v>
      </c>
    </row>
    <row r="1134" customFormat="false" ht="15" hidden="false" customHeight="false" outlineLevel="0" collapsed="false">
      <c r="A1134" s="28" t="s">
        <v>336</v>
      </c>
      <c r="B1134" s="7" t="s">
        <v>63</v>
      </c>
      <c r="C1134" s="28" t="s">
        <v>953</v>
      </c>
      <c r="D1134" s="28" t="s">
        <v>954</v>
      </c>
      <c r="E1134" s="30" t="n">
        <v>36772212</v>
      </c>
      <c r="F1134" s="30" t="n">
        <v>251309</v>
      </c>
      <c r="G1134" s="10" t="n">
        <f aca="false">F1134/E1134</f>
        <v>0.0068342094840528</v>
      </c>
      <c r="H1134" s="30" t="n">
        <v>380816</v>
      </c>
      <c r="I1134" s="30" t="n">
        <v>303021</v>
      </c>
      <c r="J1134" s="31" t="n">
        <v>0.0358282215893269</v>
      </c>
    </row>
    <row r="1135" customFormat="false" ht="15" hidden="false" customHeight="false" outlineLevel="0" collapsed="false">
      <c r="A1135" s="29" t="s">
        <v>338</v>
      </c>
      <c r="B1135" s="14" t="s">
        <v>64</v>
      </c>
      <c r="C1135" s="29" t="s">
        <v>933</v>
      </c>
      <c r="D1135" s="29" t="s">
        <v>934</v>
      </c>
      <c r="E1135" s="34" t="n">
        <v>34957535</v>
      </c>
      <c r="F1135" s="34" t="n">
        <v>307681</v>
      </c>
      <c r="G1135" s="17" t="n">
        <f aca="false">F1135/E1135</f>
        <v>0.00880156452678943</v>
      </c>
      <c r="H1135" s="34" t="n">
        <v>570753</v>
      </c>
      <c r="I1135" s="34" t="n">
        <v>762229</v>
      </c>
      <c r="J1135" s="35" t="n">
        <v>0.0433391556143761</v>
      </c>
    </row>
    <row r="1136" customFormat="false" ht="15" hidden="false" customHeight="false" outlineLevel="0" collapsed="false">
      <c r="A1136" s="28" t="s">
        <v>338</v>
      </c>
      <c r="B1136" s="7" t="s">
        <v>64</v>
      </c>
      <c r="C1136" s="28" t="s">
        <v>935</v>
      </c>
      <c r="D1136" s="28" t="s">
        <v>936</v>
      </c>
      <c r="E1136" s="30" t="n">
        <v>35410715</v>
      </c>
      <c r="F1136" s="30" t="n">
        <v>234647</v>
      </c>
      <c r="G1136" s="10" t="n">
        <f aca="false">F1136/E1136</f>
        <v>0.00662644061267896</v>
      </c>
      <c r="H1136" s="30" t="n">
        <v>453180</v>
      </c>
      <c r="I1136" s="30" t="n">
        <v>479140</v>
      </c>
      <c r="J1136" s="31" t="n">
        <v>0.0420513972640038</v>
      </c>
    </row>
    <row r="1137" customFormat="false" ht="15" hidden="false" customHeight="false" outlineLevel="0" collapsed="false">
      <c r="A1137" s="29" t="s">
        <v>338</v>
      </c>
      <c r="B1137" s="14" t="s">
        <v>64</v>
      </c>
      <c r="C1137" s="29" t="s">
        <v>937</v>
      </c>
      <c r="D1137" s="29" t="s">
        <v>938</v>
      </c>
      <c r="E1137" s="34" t="n">
        <v>35868202</v>
      </c>
      <c r="F1137" s="34" t="n">
        <v>55884</v>
      </c>
      <c r="G1137" s="17" t="n">
        <f aca="false">F1137/E1137</f>
        <v>0.0015580373947933</v>
      </c>
      <c r="H1137" s="34" t="n">
        <v>457487</v>
      </c>
      <c r="I1137" s="34" t="n">
        <v>472658</v>
      </c>
      <c r="J1137" s="35" t="n">
        <v>0.0410920791327953</v>
      </c>
    </row>
    <row r="1138" customFormat="false" ht="15" hidden="false" customHeight="false" outlineLevel="0" collapsed="false">
      <c r="A1138" s="28" t="s">
        <v>338</v>
      </c>
      <c r="B1138" s="7" t="s">
        <v>64</v>
      </c>
      <c r="C1138" s="28" t="s">
        <v>939</v>
      </c>
      <c r="D1138" s="28" t="s">
        <v>940</v>
      </c>
      <c r="E1138" s="30" t="n">
        <v>35712804</v>
      </c>
      <c r="F1138" s="30" t="n">
        <v>314521</v>
      </c>
      <c r="G1138" s="10" t="n">
        <f aca="false">F1138/E1138</f>
        <v>0.00880695338288195</v>
      </c>
      <c r="H1138" s="30" t="n">
        <v>-158441</v>
      </c>
      <c r="I1138" s="30" t="n">
        <v>71503</v>
      </c>
      <c r="J1138" s="31" t="n">
        <v>0.0348387360572815</v>
      </c>
    </row>
    <row r="1139" customFormat="false" ht="15" hidden="false" customHeight="false" outlineLevel="0" collapsed="false">
      <c r="A1139" s="29" t="s">
        <v>338</v>
      </c>
      <c r="B1139" s="14" t="s">
        <v>64</v>
      </c>
      <c r="C1139" s="29" t="s">
        <v>941</v>
      </c>
      <c r="D1139" s="29" t="s">
        <v>942</v>
      </c>
      <c r="E1139" s="34" t="n">
        <v>35903477</v>
      </c>
      <c r="F1139" s="34" t="n">
        <v>64896</v>
      </c>
      <c r="G1139" s="17" t="n">
        <f aca="false">F1139/E1139</f>
        <v>0.00180751296037428</v>
      </c>
      <c r="H1139" s="34" t="n">
        <v>190673</v>
      </c>
      <c r="I1139" s="34" t="n">
        <v>-251405</v>
      </c>
      <c r="J1139" s="35" t="n">
        <v>0.0469666756689548</v>
      </c>
    </row>
    <row r="1140" customFormat="false" ht="15" hidden="false" customHeight="false" outlineLevel="0" collapsed="false">
      <c r="A1140" s="28" t="s">
        <v>338</v>
      </c>
      <c r="B1140" s="7" t="s">
        <v>64</v>
      </c>
      <c r="C1140" s="28" t="s">
        <v>943</v>
      </c>
      <c r="D1140" s="28" t="s">
        <v>944</v>
      </c>
      <c r="E1140" s="30" t="n">
        <v>36000495</v>
      </c>
      <c r="F1140" s="30" t="n">
        <v>58865</v>
      </c>
      <c r="G1140" s="10" t="n">
        <f aca="false">F1140/E1140</f>
        <v>0.00163511640603831</v>
      </c>
      <c r="H1140" s="30" t="n">
        <v>97018</v>
      </c>
      <c r="I1140" s="30" t="n">
        <v>491567</v>
      </c>
      <c r="J1140" s="31" t="n">
        <v>0.0358194522559643</v>
      </c>
    </row>
    <row r="1141" customFormat="false" ht="15" hidden="false" customHeight="false" outlineLevel="0" collapsed="false">
      <c r="A1141" s="29" t="s">
        <v>338</v>
      </c>
      <c r="B1141" s="14" t="s">
        <v>64</v>
      </c>
      <c r="C1141" s="29" t="s">
        <v>945</v>
      </c>
      <c r="D1141" s="29" t="s">
        <v>946</v>
      </c>
      <c r="E1141" s="34" t="n">
        <v>36002528</v>
      </c>
      <c r="F1141" s="34" t="n">
        <v>159294</v>
      </c>
      <c r="G1141" s="17" t="n">
        <f aca="false">F1141/E1141</f>
        <v>0.00442452263352174</v>
      </c>
      <c r="H1141" s="34" t="n">
        <v>2033</v>
      </c>
      <c r="I1141" s="34" t="n">
        <v>211462</v>
      </c>
      <c r="J1141" s="35" t="n">
        <v>0.0300270300358534</v>
      </c>
    </row>
    <row r="1142" customFormat="false" ht="15" hidden="false" customHeight="false" outlineLevel="0" collapsed="false">
      <c r="A1142" s="28" t="s">
        <v>338</v>
      </c>
      <c r="B1142" s="7" t="s">
        <v>64</v>
      </c>
      <c r="C1142" s="28" t="s">
        <v>947</v>
      </c>
      <c r="D1142" s="28" t="s">
        <v>948</v>
      </c>
      <c r="E1142" s="30" t="n">
        <v>36075724</v>
      </c>
      <c r="F1142" s="30" t="n">
        <v>217426</v>
      </c>
      <c r="G1142" s="10" t="n">
        <f aca="false">F1142/E1142</f>
        <v>0.006026933790712</v>
      </c>
      <c r="H1142" s="30" t="n">
        <v>73196</v>
      </c>
      <c r="I1142" s="30" t="n">
        <v>160900</v>
      </c>
      <c r="J1142" s="31" t="n">
        <v>0.0275449771434069</v>
      </c>
    </row>
    <row r="1143" customFormat="false" ht="15" hidden="false" customHeight="false" outlineLevel="0" collapsed="false">
      <c r="A1143" s="29" t="s">
        <v>338</v>
      </c>
      <c r="B1143" s="14" t="s">
        <v>64</v>
      </c>
      <c r="C1143" s="29" t="s">
        <v>949</v>
      </c>
      <c r="D1143" s="29" t="s">
        <v>950</v>
      </c>
      <c r="E1143" s="34" t="n">
        <v>36272378</v>
      </c>
      <c r="F1143" s="34" t="n">
        <v>95762</v>
      </c>
      <c r="G1143" s="17" t="n">
        <f aca="false">F1143/E1143</f>
        <v>0.0026400805593722</v>
      </c>
      <c r="H1143" s="34" t="n">
        <v>196654</v>
      </c>
      <c r="I1143" s="34" t="n">
        <v>75355</v>
      </c>
      <c r="J1143" s="35" t="n">
        <v>0.0307397544384003</v>
      </c>
    </row>
    <row r="1144" customFormat="false" ht="15" hidden="false" customHeight="false" outlineLevel="0" collapsed="false">
      <c r="A1144" s="28" t="s">
        <v>338</v>
      </c>
      <c r="B1144" s="7" t="s">
        <v>64</v>
      </c>
      <c r="C1144" s="28" t="s">
        <v>951</v>
      </c>
      <c r="D1144" s="28" t="s">
        <v>952</v>
      </c>
      <c r="E1144" s="30" t="n">
        <v>36386866</v>
      </c>
      <c r="F1144" s="30" t="n">
        <v>246462</v>
      </c>
      <c r="G1144" s="10" t="n">
        <f aca="false">F1144/E1144</f>
        <v>0.00677337806449173</v>
      </c>
      <c r="H1144" s="30" t="n">
        <v>114488</v>
      </c>
      <c r="I1144" s="30" t="n">
        <v>-337859</v>
      </c>
      <c r="J1144" s="31" t="n">
        <v>0.0430746339261532</v>
      </c>
    </row>
    <row r="1145" customFormat="false" ht="15" hidden="false" customHeight="false" outlineLevel="0" collapsed="false">
      <c r="A1145" s="29" t="s">
        <v>338</v>
      </c>
      <c r="B1145" s="14" t="s">
        <v>64</v>
      </c>
      <c r="C1145" s="29" t="s">
        <v>953</v>
      </c>
      <c r="D1145" s="29" t="s">
        <v>954</v>
      </c>
      <c r="E1145" s="34" t="n">
        <v>36456019</v>
      </c>
      <c r="F1145" s="34" t="n">
        <v>231113</v>
      </c>
      <c r="G1145" s="17" t="n">
        <f aca="false">F1145/E1145</f>
        <v>0.00633950185290391</v>
      </c>
      <c r="H1145" s="34" t="n">
        <v>121856</v>
      </c>
      <c r="I1145" s="34" t="n">
        <v>137196</v>
      </c>
      <c r="J1145" s="35" t="n">
        <v>0.043273538351059</v>
      </c>
    </row>
    <row r="1146" customFormat="false" ht="15" hidden="false" customHeight="false" outlineLevel="0" collapsed="false">
      <c r="A1146" s="28" t="s">
        <v>340</v>
      </c>
      <c r="B1146" s="7" t="s">
        <v>61</v>
      </c>
      <c r="C1146" s="28" t="s">
        <v>933</v>
      </c>
      <c r="D1146" s="28" t="s">
        <v>934</v>
      </c>
      <c r="E1146" s="30" t="n">
        <v>33943172</v>
      </c>
      <c r="F1146" s="30" t="n">
        <v>70005</v>
      </c>
      <c r="G1146" s="10" t="n">
        <f aca="false">F1146/E1146</f>
        <v>0.0020624177375055</v>
      </c>
      <c r="H1146" s="30" t="n">
        <v>157118</v>
      </c>
      <c r="I1146" s="30" t="n">
        <v>270281</v>
      </c>
      <c r="J1146" s="31" t="n">
        <v>0.0381317026913166</v>
      </c>
    </row>
    <row r="1147" customFormat="false" ht="15" hidden="false" customHeight="false" outlineLevel="0" collapsed="false">
      <c r="A1147" s="29" t="s">
        <v>340</v>
      </c>
      <c r="B1147" s="14" t="s">
        <v>61</v>
      </c>
      <c r="C1147" s="29" t="s">
        <v>935</v>
      </c>
      <c r="D1147" s="29" t="s">
        <v>936</v>
      </c>
      <c r="E1147" s="34" t="n">
        <v>34033156</v>
      </c>
      <c r="F1147" s="34" t="n">
        <v>67358</v>
      </c>
      <c r="G1147" s="17" t="n">
        <f aca="false">F1147/E1147</f>
        <v>0.00197918758989028</v>
      </c>
      <c r="H1147" s="34" t="n">
        <v>89984</v>
      </c>
      <c r="I1147" s="34" t="n">
        <v>-201713</v>
      </c>
      <c r="J1147" s="35" t="n">
        <v>0.0466187447309494</v>
      </c>
    </row>
    <row r="1148" customFormat="false" ht="15" hidden="false" customHeight="false" outlineLevel="0" collapsed="false">
      <c r="A1148" s="28" t="s">
        <v>340</v>
      </c>
      <c r="B1148" s="7" t="s">
        <v>61</v>
      </c>
      <c r="C1148" s="28" t="s">
        <v>937</v>
      </c>
      <c r="D1148" s="28" t="s">
        <v>938</v>
      </c>
      <c r="E1148" s="30" t="n">
        <v>34141067</v>
      </c>
      <c r="F1148" s="30" t="n">
        <v>212873</v>
      </c>
      <c r="G1148" s="10" t="n">
        <f aca="false">F1148/E1148</f>
        <v>0.00623510097092162</v>
      </c>
      <c r="H1148" s="30" t="n">
        <v>107911</v>
      </c>
      <c r="I1148" s="30" t="n">
        <v>-91836</v>
      </c>
      <c r="J1148" s="31" t="n">
        <v>0.0523216798901558</v>
      </c>
    </row>
    <row r="1149" customFormat="false" ht="15" hidden="false" customHeight="false" outlineLevel="0" collapsed="false">
      <c r="A1149" s="29" t="s">
        <v>340</v>
      </c>
      <c r="B1149" s="14" t="s">
        <v>61</v>
      </c>
      <c r="C1149" s="29" t="s">
        <v>939</v>
      </c>
      <c r="D1149" s="29" t="s">
        <v>940</v>
      </c>
      <c r="E1149" s="34" t="n">
        <v>34410907</v>
      </c>
      <c r="F1149" s="34" t="n">
        <v>36451</v>
      </c>
      <c r="G1149" s="17" t="n">
        <f aca="false">F1149/E1149</f>
        <v>0.00105928623154281</v>
      </c>
      <c r="H1149" s="34" t="n">
        <v>269840</v>
      </c>
      <c r="I1149" s="34" t="n">
        <v>-10197</v>
      </c>
      <c r="J1149" s="35" t="n">
        <v>0.0600497685372829</v>
      </c>
    </row>
    <row r="1150" customFormat="false" ht="15" hidden="false" customHeight="false" outlineLevel="0" collapsed="false">
      <c r="A1150" s="28" t="s">
        <v>340</v>
      </c>
      <c r="B1150" s="7" t="s">
        <v>61</v>
      </c>
      <c r="C1150" s="28" t="s">
        <v>941</v>
      </c>
      <c r="D1150" s="28" t="s">
        <v>942</v>
      </c>
      <c r="E1150" s="30" t="n">
        <v>34430055</v>
      </c>
      <c r="F1150" s="30" t="n">
        <v>228378</v>
      </c>
      <c r="G1150" s="10" t="n">
        <f aca="false">F1150/E1150</f>
        <v>0.00663310006330225</v>
      </c>
      <c r="H1150" s="30" t="n">
        <v>19148</v>
      </c>
      <c r="I1150" s="30" t="n">
        <v>154161</v>
      </c>
      <c r="J1150" s="31" t="n">
        <v>0.0560950003564358</v>
      </c>
    </row>
    <row r="1151" customFormat="false" ht="15" hidden="false" customHeight="false" outlineLevel="0" collapsed="false">
      <c r="A1151" s="29" t="s">
        <v>340</v>
      </c>
      <c r="B1151" s="14" t="s">
        <v>61</v>
      </c>
      <c r="C1151" s="29" t="s">
        <v>943</v>
      </c>
      <c r="D1151" s="29" t="s">
        <v>944</v>
      </c>
      <c r="E1151" s="34" t="n">
        <v>34394084</v>
      </c>
      <c r="F1151" s="34" t="n">
        <v>133713</v>
      </c>
      <c r="G1151" s="17" t="n">
        <f aca="false">F1151/E1151</f>
        <v>0.00388767440353986</v>
      </c>
      <c r="H1151" s="34" t="n">
        <v>-35971</v>
      </c>
      <c r="I1151" s="34" t="n">
        <v>-93098</v>
      </c>
      <c r="J1151" s="35" t="n">
        <v>0.0578146241605282</v>
      </c>
    </row>
    <row r="1152" customFormat="false" ht="15" hidden="false" customHeight="false" outlineLevel="0" collapsed="false">
      <c r="A1152" s="28" t="s">
        <v>340</v>
      </c>
      <c r="B1152" s="7" t="s">
        <v>61</v>
      </c>
      <c r="C1152" s="28" t="s">
        <v>945</v>
      </c>
      <c r="D1152" s="28" t="s">
        <v>946</v>
      </c>
      <c r="E1152" s="30" t="n">
        <v>34543958</v>
      </c>
      <c r="F1152" s="30" t="n">
        <v>108253</v>
      </c>
      <c r="G1152" s="10" t="n">
        <f aca="false">F1152/E1152</f>
        <v>0.00313377523212598</v>
      </c>
      <c r="H1152" s="30" t="n">
        <v>149874</v>
      </c>
      <c r="I1152" s="30" t="n">
        <v>574555</v>
      </c>
      <c r="J1152" s="31" t="n">
        <v>0.0452698543667793</v>
      </c>
    </row>
    <row r="1153" customFormat="false" ht="15" hidden="false" customHeight="false" outlineLevel="0" collapsed="false">
      <c r="A1153" s="29" t="s">
        <v>340</v>
      </c>
      <c r="B1153" s="14" t="s">
        <v>61</v>
      </c>
      <c r="C1153" s="29" t="s">
        <v>947</v>
      </c>
      <c r="D1153" s="29" t="s">
        <v>948</v>
      </c>
      <c r="E1153" s="34" t="n">
        <v>34694776</v>
      </c>
      <c r="F1153" s="34" t="n">
        <v>43416</v>
      </c>
      <c r="G1153" s="17" t="n">
        <f aca="false">F1153/E1153</f>
        <v>0.00125136994687615</v>
      </c>
      <c r="H1153" s="34" t="n">
        <v>150818</v>
      </c>
      <c r="I1153" s="34" t="n">
        <v>201001</v>
      </c>
      <c r="J1153" s="35" t="n">
        <v>0.0436266548931599</v>
      </c>
    </row>
    <row r="1154" customFormat="false" ht="15" hidden="false" customHeight="false" outlineLevel="0" collapsed="false">
      <c r="A1154" s="28" t="s">
        <v>340</v>
      </c>
      <c r="B1154" s="7" t="s">
        <v>61</v>
      </c>
      <c r="C1154" s="28" t="s">
        <v>949</v>
      </c>
      <c r="D1154" s="28" t="s">
        <v>950</v>
      </c>
      <c r="E1154" s="30" t="n">
        <v>34770282</v>
      </c>
      <c r="F1154" s="30" t="n">
        <v>463541</v>
      </c>
      <c r="G1154" s="10" t="n">
        <f aca="false">F1154/E1154</f>
        <v>0.0133315283436585</v>
      </c>
      <c r="H1154" s="30" t="n">
        <v>69327</v>
      </c>
      <c r="I1154" s="30" t="n">
        <v>62064</v>
      </c>
      <c r="J1154" s="31" t="n">
        <v>0.043740801513195</v>
      </c>
    </row>
    <row r="1155" customFormat="false" ht="15" hidden="false" customHeight="false" outlineLevel="0" collapsed="false">
      <c r="A1155" s="29" t="s">
        <v>340</v>
      </c>
      <c r="B1155" s="14" t="s">
        <v>61</v>
      </c>
      <c r="C1155" s="29" t="s">
        <v>951</v>
      </c>
      <c r="D1155" s="29" t="s">
        <v>952</v>
      </c>
      <c r="E1155" s="34" t="n">
        <v>35414962</v>
      </c>
      <c r="F1155" s="34" t="n">
        <v>74923</v>
      </c>
      <c r="G1155" s="17" t="n">
        <f aca="false">F1155/E1155</f>
        <v>0.0021155747675234</v>
      </c>
      <c r="H1155" s="34" t="n">
        <v>644680</v>
      </c>
      <c r="I1155" s="34" t="n">
        <v>481711</v>
      </c>
      <c r="J1155" s="35" t="n">
        <v>0.0475462600588799</v>
      </c>
    </row>
    <row r="1156" customFormat="false" ht="15" hidden="false" customHeight="false" outlineLevel="0" collapsed="false">
      <c r="A1156" s="28" t="s">
        <v>340</v>
      </c>
      <c r="B1156" s="7" t="s">
        <v>61</v>
      </c>
      <c r="C1156" s="28" t="s">
        <v>953</v>
      </c>
      <c r="D1156" s="28" t="s">
        <v>954</v>
      </c>
      <c r="E1156" s="30" t="n">
        <v>35454655</v>
      </c>
      <c r="F1156" s="30" t="n">
        <v>74093</v>
      </c>
      <c r="G1156" s="10" t="n">
        <f aca="false">F1156/E1156</f>
        <v>0.00208979610716844</v>
      </c>
      <c r="H1156" s="30" t="n">
        <v>349162</v>
      </c>
      <c r="I1156" s="30" t="n">
        <v>109538</v>
      </c>
      <c r="J1156" s="31" t="n">
        <v>0.0453203395009041</v>
      </c>
    </row>
    <row r="1157" customFormat="false" ht="15" hidden="false" customHeight="false" outlineLevel="0" collapsed="false">
      <c r="A1157" s="29" t="s">
        <v>342</v>
      </c>
      <c r="B1157" s="14" t="s">
        <v>62</v>
      </c>
      <c r="C1157" s="29" t="s">
        <v>933</v>
      </c>
      <c r="D1157" s="29" t="s">
        <v>934</v>
      </c>
      <c r="E1157" s="34" t="n">
        <v>33900020</v>
      </c>
      <c r="F1157" s="34" t="n">
        <v>89545</v>
      </c>
      <c r="G1157" s="17" t="n">
        <f aca="false">F1157/E1157</f>
        <v>0.00264144386935465</v>
      </c>
      <c r="H1157" s="34" t="n">
        <v>-127343</v>
      </c>
      <c r="I1157" s="34" t="n">
        <v>267298</v>
      </c>
      <c r="J1157" s="35" t="n">
        <v>0.0259000435471535</v>
      </c>
    </row>
    <row r="1158" customFormat="false" ht="15" hidden="false" customHeight="false" outlineLevel="0" collapsed="false">
      <c r="A1158" s="28" t="s">
        <v>342</v>
      </c>
      <c r="B1158" s="7" t="s">
        <v>62</v>
      </c>
      <c r="C1158" s="28" t="s">
        <v>935</v>
      </c>
      <c r="D1158" s="28" t="s">
        <v>936</v>
      </c>
      <c r="E1158" s="30" t="n">
        <v>34043039</v>
      </c>
      <c r="F1158" s="30" t="n">
        <v>94816</v>
      </c>
      <c r="G1158" s="10" t="n">
        <f aca="false">F1158/E1158</f>
        <v>0.00278518025373704</v>
      </c>
      <c r="H1158" s="30" t="n">
        <v>143019</v>
      </c>
      <c r="I1158" s="30" t="n">
        <v>-79574</v>
      </c>
      <c r="J1158" s="31" t="n">
        <v>0.0323298089206219</v>
      </c>
    </row>
    <row r="1159" customFormat="false" ht="15" hidden="false" customHeight="false" outlineLevel="0" collapsed="false">
      <c r="A1159" s="29" t="s">
        <v>342</v>
      </c>
      <c r="B1159" s="14" t="s">
        <v>62</v>
      </c>
      <c r="C1159" s="29" t="s">
        <v>937</v>
      </c>
      <c r="D1159" s="29" t="s">
        <v>938</v>
      </c>
      <c r="E1159" s="34" t="n">
        <v>34064144</v>
      </c>
      <c r="F1159" s="34" t="n">
        <v>129552</v>
      </c>
      <c r="G1159" s="17" t="n">
        <f aca="false">F1159/E1159</f>
        <v>0.00380317791047384</v>
      </c>
      <c r="H1159" s="34" t="n">
        <v>21105</v>
      </c>
      <c r="I1159" s="34" t="n">
        <v>107829</v>
      </c>
      <c r="J1159" s="35" t="n">
        <v>0.0297638773918152</v>
      </c>
    </row>
    <row r="1160" customFormat="false" ht="15" hidden="false" customHeight="false" outlineLevel="0" collapsed="false">
      <c r="A1160" s="28" t="s">
        <v>342</v>
      </c>
      <c r="B1160" s="7" t="s">
        <v>62</v>
      </c>
      <c r="C1160" s="28" t="s">
        <v>939</v>
      </c>
      <c r="D1160" s="28" t="s">
        <v>940</v>
      </c>
      <c r="E1160" s="30" t="n">
        <v>34008727</v>
      </c>
      <c r="F1160" s="30" t="n">
        <v>56725</v>
      </c>
      <c r="G1160" s="10" t="n">
        <f aca="false">F1160/E1160</f>
        <v>0.00166795422833674</v>
      </c>
      <c r="H1160" s="30" t="n">
        <v>-55417</v>
      </c>
      <c r="I1160" s="30" t="n">
        <v>-337078</v>
      </c>
      <c r="J1160" s="31" t="n">
        <v>0.0386092662811279</v>
      </c>
    </row>
    <row r="1161" customFormat="false" ht="15" hidden="false" customHeight="false" outlineLevel="0" collapsed="false">
      <c r="A1161" s="29" t="s">
        <v>342</v>
      </c>
      <c r="B1161" s="14" t="s">
        <v>62</v>
      </c>
      <c r="C1161" s="29" t="s">
        <v>941</v>
      </c>
      <c r="D1161" s="29" t="s">
        <v>942</v>
      </c>
      <c r="E1161" s="34" t="n">
        <v>34056261</v>
      </c>
      <c r="F1161" s="34" t="n">
        <v>169977</v>
      </c>
      <c r="G1161" s="17" t="n">
        <f aca="false">F1161/E1161</f>
        <v>0.00499106463859905</v>
      </c>
      <c r="H1161" s="34" t="n">
        <v>47534</v>
      </c>
      <c r="I1161" s="34" t="n">
        <v>94346</v>
      </c>
      <c r="J1161" s="35" t="n">
        <v>0.0371955409646034</v>
      </c>
    </row>
    <row r="1162" customFormat="false" ht="15" hidden="false" customHeight="false" outlineLevel="0" collapsed="false">
      <c r="A1162" s="28" t="s">
        <v>342</v>
      </c>
      <c r="B1162" s="7" t="s">
        <v>62</v>
      </c>
      <c r="C1162" s="28" t="s">
        <v>943</v>
      </c>
      <c r="D1162" s="28" t="s">
        <v>944</v>
      </c>
      <c r="E1162" s="30" t="n">
        <v>34058470</v>
      </c>
      <c r="F1162" s="30" t="n">
        <v>205252</v>
      </c>
      <c r="G1162" s="10" t="n">
        <f aca="false">F1162/E1162</f>
        <v>0.00602645979105932</v>
      </c>
      <c r="H1162" s="30" t="n">
        <v>2209</v>
      </c>
      <c r="I1162" s="30" t="n">
        <v>41184</v>
      </c>
      <c r="J1162" s="31" t="n">
        <v>0.0360487699508667</v>
      </c>
    </row>
    <row r="1163" customFormat="false" ht="15" hidden="false" customHeight="false" outlineLevel="0" collapsed="false">
      <c r="A1163" s="29" t="s">
        <v>342</v>
      </c>
      <c r="B1163" s="14" t="s">
        <v>62</v>
      </c>
      <c r="C1163" s="29" t="s">
        <v>945</v>
      </c>
      <c r="D1163" s="29" t="s">
        <v>946</v>
      </c>
      <c r="E1163" s="34" t="n">
        <v>34261988</v>
      </c>
      <c r="F1163" s="34" t="n">
        <v>32529</v>
      </c>
      <c r="G1163" s="17" t="n">
        <f aca="false">F1163/E1163</f>
        <v>0.000949419514127435</v>
      </c>
      <c r="H1163" s="34" t="n">
        <v>203518</v>
      </c>
      <c r="I1163" s="34" t="n">
        <v>254630</v>
      </c>
      <c r="J1163" s="35" t="n">
        <v>0.0343428403139114</v>
      </c>
    </row>
    <row r="1164" customFormat="false" ht="15" hidden="false" customHeight="false" outlineLevel="0" collapsed="false">
      <c r="A1164" s="28" t="s">
        <v>342</v>
      </c>
      <c r="B1164" s="7" t="s">
        <v>62</v>
      </c>
      <c r="C1164" s="28" t="s">
        <v>947</v>
      </c>
      <c r="D1164" s="28" t="s">
        <v>948</v>
      </c>
      <c r="E1164" s="30" t="n">
        <v>34301793</v>
      </c>
      <c r="F1164" s="30" t="n">
        <v>14610</v>
      </c>
      <c r="G1164" s="10" t="n">
        <f aca="false">F1164/E1164</f>
        <v>0.000425925257026652</v>
      </c>
      <c r="H1164" s="30" t="n">
        <v>39805</v>
      </c>
      <c r="I1164" s="30" t="n">
        <v>120961</v>
      </c>
      <c r="J1164" s="31" t="n">
        <v>0.0319500789046288</v>
      </c>
    </row>
    <row r="1165" customFormat="false" ht="15" hidden="false" customHeight="false" outlineLevel="0" collapsed="false">
      <c r="A1165" s="29" t="s">
        <v>342</v>
      </c>
      <c r="B1165" s="14" t="s">
        <v>62</v>
      </c>
      <c r="C1165" s="29" t="s">
        <v>949</v>
      </c>
      <c r="D1165" s="29" t="s">
        <v>950</v>
      </c>
      <c r="E1165" s="34" t="n">
        <v>34337962</v>
      </c>
      <c r="F1165" s="34" t="n">
        <v>184444</v>
      </c>
      <c r="G1165" s="17" t="n">
        <f aca="false">F1165/E1165</f>
        <v>0.00537143118744205</v>
      </c>
      <c r="H1165" s="34" t="n">
        <v>36169</v>
      </c>
      <c r="I1165" s="34" t="n">
        <v>-133019</v>
      </c>
      <c r="J1165" s="35" t="n">
        <v>0.0368435680866241</v>
      </c>
    </row>
    <row r="1166" customFormat="false" ht="15" hidden="false" customHeight="false" outlineLevel="0" collapsed="false">
      <c r="A1166" s="28" t="s">
        <v>342</v>
      </c>
      <c r="B1166" s="7" t="s">
        <v>62</v>
      </c>
      <c r="C1166" s="28" t="s">
        <v>951</v>
      </c>
      <c r="D1166" s="28" t="s">
        <v>952</v>
      </c>
      <c r="E1166" s="30" t="n">
        <v>34519675</v>
      </c>
      <c r="F1166" s="30" t="n">
        <v>5500</v>
      </c>
      <c r="G1166" s="10" t="n">
        <f aca="false">F1166/E1166</f>
        <v>0.000159329425899867</v>
      </c>
      <c r="H1166" s="30" t="n">
        <v>181713</v>
      </c>
      <c r="I1166" s="30" t="n">
        <v>461617</v>
      </c>
      <c r="J1166" s="31" t="n">
        <v>0.0285410862416029</v>
      </c>
    </row>
    <row r="1167" customFormat="false" ht="15" hidden="false" customHeight="false" outlineLevel="0" collapsed="false">
      <c r="A1167" s="29" t="s">
        <v>342</v>
      </c>
      <c r="B1167" s="14" t="s">
        <v>62</v>
      </c>
      <c r="C1167" s="29" t="s">
        <v>953</v>
      </c>
      <c r="D1167" s="29" t="s">
        <v>954</v>
      </c>
      <c r="E1167" s="34" t="n">
        <v>34519675</v>
      </c>
      <c r="F1167" s="34" t="n">
        <v>5500</v>
      </c>
      <c r="G1167" s="17" t="n">
        <f aca="false">F1167/E1167</f>
        <v>0.000159329425899867</v>
      </c>
      <c r="H1167" s="34" t="n">
        <v>5139</v>
      </c>
      <c r="I1167" s="34" t="n">
        <v>42592</v>
      </c>
      <c r="J1167" s="35" t="n">
        <v>0.0352273881435394</v>
      </c>
    </row>
    <row r="1168" customFormat="false" ht="15" hidden="false" customHeight="false" outlineLevel="0" collapsed="false">
      <c r="A1168" s="28" t="s">
        <v>344</v>
      </c>
      <c r="B1168" s="7" t="s">
        <v>63</v>
      </c>
      <c r="C1168" s="28" t="s">
        <v>933</v>
      </c>
      <c r="D1168" s="28" t="s">
        <v>934</v>
      </c>
      <c r="E1168" s="30" t="n">
        <v>31868995</v>
      </c>
      <c r="F1168" s="30" t="n">
        <v>169480</v>
      </c>
      <c r="G1168" s="10" t="n">
        <f aca="false">F1168/E1168</f>
        <v>0.00531802148138026</v>
      </c>
      <c r="H1168" s="30" t="n">
        <v>197548</v>
      </c>
      <c r="I1168" s="30" t="n">
        <v>581675</v>
      </c>
      <c r="J1168" s="31" t="n">
        <v>0.0420580878853798</v>
      </c>
    </row>
    <row r="1169" customFormat="false" ht="15" hidden="false" customHeight="false" outlineLevel="0" collapsed="false">
      <c r="A1169" s="29" t="s">
        <v>344</v>
      </c>
      <c r="B1169" s="14" t="s">
        <v>63</v>
      </c>
      <c r="C1169" s="29" t="s">
        <v>935</v>
      </c>
      <c r="D1169" s="29" t="s">
        <v>936</v>
      </c>
      <c r="E1169" s="34" t="n">
        <v>32082798</v>
      </c>
      <c r="F1169" s="34" t="n">
        <v>145582</v>
      </c>
      <c r="G1169" s="17" t="n">
        <f aca="false">F1169/E1169</f>
        <v>0.00453769649392799</v>
      </c>
      <c r="H1169" s="34" t="n">
        <v>209843</v>
      </c>
      <c r="I1169" s="34" t="n">
        <v>346051</v>
      </c>
      <c r="J1169" s="35" t="n">
        <v>0.0375397130846977</v>
      </c>
    </row>
    <row r="1170" customFormat="false" ht="15" hidden="false" customHeight="false" outlineLevel="0" collapsed="false">
      <c r="A1170" s="28" t="s">
        <v>344</v>
      </c>
      <c r="B1170" s="7" t="s">
        <v>63</v>
      </c>
      <c r="C1170" s="28" t="s">
        <v>937</v>
      </c>
      <c r="D1170" s="28" t="s">
        <v>938</v>
      </c>
      <c r="E1170" s="30" t="n">
        <v>32255590</v>
      </c>
      <c r="F1170" s="30" t="n">
        <v>554051</v>
      </c>
      <c r="G1170" s="10" t="n">
        <f aca="false">F1170/E1170</f>
        <v>0.0171768986398947</v>
      </c>
      <c r="H1170" s="30" t="n">
        <v>166427</v>
      </c>
      <c r="I1170" s="30" t="n">
        <v>183332</v>
      </c>
      <c r="J1170" s="31" t="n">
        <v>0.0368145182728767</v>
      </c>
    </row>
    <row r="1171" customFormat="false" ht="15" hidden="false" customHeight="false" outlineLevel="0" collapsed="false">
      <c r="A1171" s="29" t="s">
        <v>344</v>
      </c>
      <c r="B1171" s="14" t="s">
        <v>63</v>
      </c>
      <c r="C1171" s="29" t="s">
        <v>939</v>
      </c>
      <c r="D1171" s="29" t="s">
        <v>940</v>
      </c>
      <c r="E1171" s="34" t="n">
        <v>32827680</v>
      </c>
      <c r="F1171" s="34" t="n">
        <v>175848</v>
      </c>
      <c r="G1171" s="17" t="n">
        <f aca="false">F1171/E1171</f>
        <v>0.00535669898086006</v>
      </c>
      <c r="H1171" s="34" t="n">
        <v>570190</v>
      </c>
      <c r="I1171" s="34" t="n">
        <v>605197</v>
      </c>
      <c r="J1171" s="35" t="n">
        <v>0.0351178348064423</v>
      </c>
    </row>
    <row r="1172" customFormat="false" ht="15" hidden="false" customHeight="false" outlineLevel="0" collapsed="false">
      <c r="A1172" s="28" t="s">
        <v>344</v>
      </c>
      <c r="B1172" s="7" t="s">
        <v>63</v>
      </c>
      <c r="C1172" s="28" t="s">
        <v>941</v>
      </c>
      <c r="D1172" s="28" t="s">
        <v>942</v>
      </c>
      <c r="E1172" s="30" t="n">
        <v>32920371</v>
      </c>
      <c r="F1172" s="30" t="n">
        <v>335872</v>
      </c>
      <c r="G1172" s="10" t="n">
        <f aca="false">F1172/E1172</f>
        <v>0.0102025581667959</v>
      </c>
      <c r="H1172" s="30" t="n">
        <v>92691</v>
      </c>
      <c r="I1172" s="30" t="n">
        <v>-11290</v>
      </c>
      <c r="J1172" s="31" t="n">
        <v>0.0381775163114071</v>
      </c>
    </row>
    <row r="1173" customFormat="false" ht="15" hidden="false" customHeight="false" outlineLevel="0" collapsed="false">
      <c r="A1173" s="29" t="s">
        <v>344</v>
      </c>
      <c r="B1173" s="14" t="s">
        <v>63</v>
      </c>
      <c r="C1173" s="29" t="s">
        <v>943</v>
      </c>
      <c r="D1173" s="29" t="s">
        <v>944</v>
      </c>
      <c r="E1173" s="34" t="n">
        <v>33306233</v>
      </c>
      <c r="F1173" s="34" t="n">
        <v>181786</v>
      </c>
      <c r="G1173" s="17" t="n">
        <f aca="false">F1173/E1173</f>
        <v>0.00545801742274487</v>
      </c>
      <c r="H1173" s="34" t="n">
        <v>385862</v>
      </c>
      <c r="I1173" s="34" t="n">
        <v>381980</v>
      </c>
      <c r="J1173" s="35" t="n">
        <v>0.0378680154681206</v>
      </c>
    </row>
    <row r="1174" customFormat="false" ht="15" hidden="false" customHeight="false" outlineLevel="0" collapsed="false">
      <c r="A1174" s="28" t="s">
        <v>344</v>
      </c>
      <c r="B1174" s="7" t="s">
        <v>63</v>
      </c>
      <c r="C1174" s="28" t="s">
        <v>945</v>
      </c>
      <c r="D1174" s="28" t="s">
        <v>946</v>
      </c>
      <c r="E1174" s="30" t="n">
        <v>33462520</v>
      </c>
      <c r="F1174" s="30" t="n">
        <v>425464</v>
      </c>
      <c r="G1174" s="10" t="n">
        <f aca="false">F1174/E1174</f>
        <v>0.0127146431290889</v>
      </c>
      <c r="H1174" s="30" t="n">
        <v>156287</v>
      </c>
      <c r="I1174" s="30" t="n">
        <v>345603</v>
      </c>
      <c r="J1174" s="31" t="n">
        <v>0.0320335999131203</v>
      </c>
    </row>
    <row r="1175" customFormat="false" ht="15" hidden="false" customHeight="false" outlineLevel="0" collapsed="false">
      <c r="A1175" s="29" t="s">
        <v>344</v>
      </c>
      <c r="B1175" s="14" t="s">
        <v>63</v>
      </c>
      <c r="C1175" s="29" t="s">
        <v>947</v>
      </c>
      <c r="D1175" s="29" t="s">
        <v>948</v>
      </c>
      <c r="E1175" s="34" t="n">
        <v>33899631</v>
      </c>
      <c r="F1175" s="34" t="n">
        <v>167982</v>
      </c>
      <c r="G1175" s="17" t="n">
        <f aca="false">F1175/E1175</f>
        <v>0.00495527517688909</v>
      </c>
      <c r="H1175" s="34" t="n">
        <v>437111</v>
      </c>
      <c r="I1175" s="34" t="n">
        <v>224959</v>
      </c>
      <c r="J1175" s="35" t="n">
        <v>0.0378787890076637</v>
      </c>
    </row>
    <row r="1176" customFormat="false" ht="15" hidden="false" customHeight="false" outlineLevel="0" collapsed="false">
      <c r="A1176" s="28" t="s">
        <v>344</v>
      </c>
      <c r="B1176" s="7" t="s">
        <v>63</v>
      </c>
      <c r="C1176" s="28" t="s">
        <v>949</v>
      </c>
      <c r="D1176" s="28" t="s">
        <v>950</v>
      </c>
      <c r="E1176" s="30" t="n">
        <v>34089747</v>
      </c>
      <c r="F1176" s="30" t="n">
        <v>259502</v>
      </c>
      <c r="G1176" s="10" t="n">
        <f aca="false">F1176/E1176</f>
        <v>0.00761231815536795</v>
      </c>
      <c r="H1176" s="30" t="n">
        <v>190116</v>
      </c>
      <c r="I1176" s="30" t="n">
        <v>422892</v>
      </c>
      <c r="J1176" s="31" t="n">
        <v>0.0308392141014338</v>
      </c>
    </row>
    <row r="1177" customFormat="false" ht="15" hidden="false" customHeight="false" outlineLevel="0" collapsed="false">
      <c r="A1177" s="29" t="s">
        <v>344</v>
      </c>
      <c r="B1177" s="14" t="s">
        <v>63</v>
      </c>
      <c r="C1177" s="29" t="s">
        <v>951</v>
      </c>
      <c r="D1177" s="29" t="s">
        <v>952</v>
      </c>
      <c r="E1177" s="34" t="n">
        <v>34339754</v>
      </c>
      <c r="F1177" s="34" t="n">
        <v>364150</v>
      </c>
      <c r="G1177" s="17" t="n">
        <f aca="false">F1177/E1177</f>
        <v>0.0106043275674019</v>
      </c>
      <c r="H1177" s="34" t="n">
        <v>250007</v>
      </c>
      <c r="I1177" s="34" t="n">
        <v>152808</v>
      </c>
      <c r="J1177" s="35" t="n">
        <v>0.0334452018141747</v>
      </c>
    </row>
    <row r="1178" customFormat="false" ht="15" hidden="false" customHeight="false" outlineLevel="0" collapsed="false">
      <c r="A1178" s="28" t="s">
        <v>344</v>
      </c>
      <c r="B1178" s="7" t="s">
        <v>63</v>
      </c>
      <c r="C1178" s="28" t="s">
        <v>953</v>
      </c>
      <c r="D1178" s="28" t="s">
        <v>954</v>
      </c>
      <c r="E1178" s="30" t="n">
        <v>34488779</v>
      </c>
      <c r="F1178" s="30" t="n">
        <v>834153</v>
      </c>
      <c r="G1178" s="10" t="n">
        <f aca="false">F1178/E1178</f>
        <v>0.0241862143046583</v>
      </c>
      <c r="H1178" s="30" t="n">
        <v>176583</v>
      </c>
      <c r="I1178" s="30" t="n">
        <v>241787</v>
      </c>
      <c r="J1178" s="31" t="n">
        <v>0.0325270444154739</v>
      </c>
    </row>
    <row r="1179" customFormat="false" ht="15" hidden="false" customHeight="false" outlineLevel="0" collapsed="false">
      <c r="A1179" s="29" t="s">
        <v>346</v>
      </c>
      <c r="B1179" s="14" t="s">
        <v>63</v>
      </c>
      <c r="C1179" s="29" t="s">
        <v>933</v>
      </c>
      <c r="D1179" s="29" t="s">
        <v>934</v>
      </c>
      <c r="E1179" s="34" t="n">
        <v>31497099</v>
      </c>
      <c r="F1179" s="34" t="n">
        <v>334759</v>
      </c>
      <c r="G1179" s="17" t="n">
        <f aca="false">F1179/E1179</f>
        <v>0.01062824865236</v>
      </c>
      <c r="H1179" s="34" t="n">
        <v>266892</v>
      </c>
      <c r="I1179" s="34" t="n">
        <v>590299</v>
      </c>
      <c r="J1179" s="35" t="n">
        <v>0.0286377165466547</v>
      </c>
    </row>
    <row r="1180" customFormat="false" ht="15" hidden="false" customHeight="false" outlineLevel="0" collapsed="false">
      <c r="A1180" s="28" t="s">
        <v>346</v>
      </c>
      <c r="B1180" s="7" t="s">
        <v>63</v>
      </c>
      <c r="C1180" s="28" t="s">
        <v>935</v>
      </c>
      <c r="D1180" s="28" t="s">
        <v>936</v>
      </c>
      <c r="E1180" s="30" t="n">
        <v>31899051</v>
      </c>
      <c r="F1180" s="30" t="n">
        <v>609928</v>
      </c>
      <c r="G1180" s="10" t="n">
        <f aca="false">F1180/E1180</f>
        <v>0.0191205688219377</v>
      </c>
      <c r="H1180" s="30" t="n">
        <v>401952</v>
      </c>
      <c r="I1180" s="30" t="n">
        <v>334263</v>
      </c>
      <c r="J1180" s="31" t="n">
        <v>0.0304109044373035</v>
      </c>
    </row>
    <row r="1181" customFormat="false" ht="15" hidden="false" customHeight="false" outlineLevel="0" collapsed="false">
      <c r="A1181" s="29" t="s">
        <v>346</v>
      </c>
      <c r="B1181" s="14" t="s">
        <v>63</v>
      </c>
      <c r="C1181" s="29" t="s">
        <v>937</v>
      </c>
      <c r="D1181" s="29" t="s">
        <v>938</v>
      </c>
      <c r="E1181" s="34" t="n">
        <v>32443540</v>
      </c>
      <c r="F1181" s="34" t="n">
        <v>287861</v>
      </c>
      <c r="G1181" s="17" t="n">
        <f aca="false">F1181/E1181</f>
        <v>0.00887267542321214</v>
      </c>
      <c r="H1181" s="34" t="n">
        <v>544489</v>
      </c>
      <c r="I1181" s="34" t="n">
        <v>682154</v>
      </c>
      <c r="J1181" s="35" t="n">
        <v>0.0256573110818863</v>
      </c>
    </row>
    <row r="1182" customFormat="false" ht="15" hidden="false" customHeight="false" outlineLevel="0" collapsed="false">
      <c r="A1182" s="28" t="s">
        <v>346</v>
      </c>
      <c r="B1182" s="7" t="s">
        <v>63</v>
      </c>
      <c r="C1182" s="28" t="s">
        <v>939</v>
      </c>
      <c r="D1182" s="28" t="s">
        <v>940</v>
      </c>
      <c r="E1182" s="30" t="n">
        <v>32419829</v>
      </c>
      <c r="F1182" s="30" t="n">
        <v>634657</v>
      </c>
      <c r="G1182" s="10" t="n">
        <f aca="false">F1182/E1182</f>
        <v>0.019576198258171</v>
      </c>
      <c r="H1182" s="30" t="n">
        <v>-23711</v>
      </c>
      <c r="I1182" s="30" t="n">
        <v>110259</v>
      </c>
      <c r="J1182" s="31" t="n">
        <v>0.0215437281876802</v>
      </c>
    </row>
    <row r="1183" customFormat="false" ht="15" hidden="false" customHeight="false" outlineLevel="0" collapsed="false">
      <c r="A1183" s="29" t="s">
        <v>346</v>
      </c>
      <c r="B1183" s="14" t="s">
        <v>63</v>
      </c>
      <c r="C1183" s="29" t="s">
        <v>941</v>
      </c>
      <c r="D1183" s="29" t="s">
        <v>942</v>
      </c>
      <c r="E1183" s="34" t="n">
        <v>32995426</v>
      </c>
      <c r="F1183" s="34" t="n">
        <v>334502</v>
      </c>
      <c r="G1183" s="17" t="n">
        <f aca="false">F1183/E1183</f>
        <v>0.0101378294070214</v>
      </c>
      <c r="H1183" s="34" t="n">
        <v>575597</v>
      </c>
      <c r="I1183" s="34" t="n">
        <v>453290</v>
      </c>
      <c r="J1183" s="35" t="n">
        <v>0.0248746909201145</v>
      </c>
    </row>
    <row r="1184" customFormat="false" ht="15" hidden="false" customHeight="false" outlineLevel="0" collapsed="false">
      <c r="A1184" s="28" t="s">
        <v>346</v>
      </c>
      <c r="B1184" s="7" t="s">
        <v>63</v>
      </c>
      <c r="C1184" s="28" t="s">
        <v>943</v>
      </c>
      <c r="D1184" s="28" t="s">
        <v>944</v>
      </c>
      <c r="E1184" s="30" t="n">
        <v>33258770</v>
      </c>
      <c r="F1184" s="30" t="n">
        <v>208983</v>
      </c>
      <c r="G1184" s="10" t="n">
        <f aca="false">F1184/E1184</f>
        <v>0.00628354566329422</v>
      </c>
      <c r="H1184" s="30" t="n">
        <v>263344</v>
      </c>
      <c r="I1184" s="30" t="n">
        <v>303041</v>
      </c>
      <c r="J1184" s="31" t="n">
        <v>0.0234994851052761</v>
      </c>
    </row>
    <row r="1185" customFormat="false" ht="15" hidden="false" customHeight="false" outlineLevel="0" collapsed="false">
      <c r="A1185" s="29" t="s">
        <v>346</v>
      </c>
      <c r="B1185" s="14" t="s">
        <v>63</v>
      </c>
      <c r="C1185" s="29" t="s">
        <v>945</v>
      </c>
      <c r="D1185" s="29" t="s">
        <v>946</v>
      </c>
      <c r="E1185" s="34" t="n">
        <v>33551024</v>
      </c>
      <c r="F1185" s="34" t="n">
        <v>324215</v>
      </c>
      <c r="G1185" s="17" t="n">
        <f aca="false">F1185/E1185</f>
        <v>0.00966334142290262</v>
      </c>
      <c r="H1185" s="34" t="n">
        <v>292254</v>
      </c>
      <c r="I1185" s="34" t="n">
        <v>567517</v>
      </c>
      <c r="J1185" s="35" t="n">
        <v>0.0150904785841703</v>
      </c>
    </row>
    <row r="1186" customFormat="false" ht="15" hidden="false" customHeight="false" outlineLevel="0" collapsed="false">
      <c r="A1186" s="28" t="s">
        <v>346</v>
      </c>
      <c r="B1186" s="7" t="s">
        <v>63</v>
      </c>
      <c r="C1186" s="28" t="s">
        <v>947</v>
      </c>
      <c r="D1186" s="28" t="s">
        <v>948</v>
      </c>
      <c r="E1186" s="30" t="n">
        <v>33799007</v>
      </c>
      <c r="F1186" s="30" t="n">
        <v>153442</v>
      </c>
      <c r="G1186" s="10" t="n">
        <f aca="false">F1186/E1186</f>
        <v>0.00453983751652822</v>
      </c>
      <c r="H1186" s="30" t="n">
        <v>247983</v>
      </c>
      <c r="I1186" s="30" t="n">
        <v>226356</v>
      </c>
      <c r="J1186" s="31" t="n">
        <v>0.0156196309253573</v>
      </c>
    </row>
    <row r="1187" customFormat="false" ht="15" hidden="false" customHeight="false" outlineLevel="0" collapsed="false">
      <c r="A1187" s="29" t="s">
        <v>346</v>
      </c>
      <c r="B1187" s="14" t="s">
        <v>63</v>
      </c>
      <c r="C1187" s="29" t="s">
        <v>949</v>
      </c>
      <c r="D1187" s="29" t="s">
        <v>950</v>
      </c>
      <c r="E1187" s="34" t="n">
        <v>33963424</v>
      </c>
      <c r="F1187" s="34" t="n">
        <v>183332</v>
      </c>
      <c r="G1187" s="17" t="n">
        <f aca="false">F1187/E1187</f>
        <v>0.00539792454376803</v>
      </c>
      <c r="H1187" s="34" t="n">
        <v>164417</v>
      </c>
      <c r="I1187" s="34" t="n">
        <v>137889</v>
      </c>
      <c r="J1187" s="35" t="n">
        <v>0.0163250919431448</v>
      </c>
    </row>
    <row r="1188" customFormat="false" ht="15" hidden="false" customHeight="false" outlineLevel="0" collapsed="false">
      <c r="A1188" s="28" t="s">
        <v>346</v>
      </c>
      <c r="B1188" s="7" t="s">
        <v>63</v>
      </c>
      <c r="C1188" s="28" t="s">
        <v>951</v>
      </c>
      <c r="D1188" s="28" t="s">
        <v>952</v>
      </c>
      <c r="E1188" s="30" t="n">
        <v>34195444</v>
      </c>
      <c r="F1188" s="30" t="n">
        <v>271437</v>
      </c>
      <c r="G1188" s="10" t="n">
        <f aca="false">F1188/E1188</f>
        <v>0.00793781183247687</v>
      </c>
      <c r="H1188" s="30" t="n">
        <v>232020</v>
      </c>
      <c r="I1188" s="30" t="n">
        <v>340365</v>
      </c>
      <c r="J1188" s="31" t="n">
        <v>0.0130459191277623</v>
      </c>
    </row>
    <row r="1189" customFormat="false" ht="15" hidden="false" customHeight="false" outlineLevel="0" collapsed="false">
      <c r="A1189" s="29" t="s">
        <v>346</v>
      </c>
      <c r="B1189" s="14" t="s">
        <v>63</v>
      </c>
      <c r="C1189" s="29" t="s">
        <v>953</v>
      </c>
      <c r="D1189" s="29" t="s">
        <v>954</v>
      </c>
      <c r="E1189" s="34" t="n">
        <v>34256074</v>
      </c>
      <c r="F1189" s="34" t="n">
        <v>1230503</v>
      </c>
      <c r="G1189" s="17" t="n">
        <f aca="false">F1189/E1189</f>
        <v>0.0359207245990886</v>
      </c>
      <c r="H1189" s="34" t="n">
        <v>125896</v>
      </c>
      <c r="I1189" s="34" t="n">
        <v>37815</v>
      </c>
      <c r="J1189" s="35" t="n">
        <v>0.016900448128581</v>
      </c>
    </row>
    <row r="1190" customFormat="false" ht="15" hidden="false" customHeight="false" outlineLevel="0" collapsed="false">
      <c r="A1190" s="28" t="s">
        <v>348</v>
      </c>
      <c r="B1190" s="7" t="s">
        <v>63</v>
      </c>
      <c r="C1190" s="28" t="s">
        <v>933</v>
      </c>
      <c r="D1190" s="28" t="s">
        <v>934</v>
      </c>
      <c r="E1190" s="30" t="n">
        <v>31835444</v>
      </c>
      <c r="F1190" s="30" t="n">
        <v>291204</v>
      </c>
      <c r="G1190" s="10" t="n">
        <f aca="false">F1190/E1190</f>
        <v>0.00914716314306783</v>
      </c>
      <c r="H1190" s="30" t="n">
        <v>491116</v>
      </c>
      <c r="I1190" s="30" t="n">
        <v>539333</v>
      </c>
      <c r="J1190" s="31" t="n">
        <v>0.0586302168667316</v>
      </c>
    </row>
    <row r="1191" customFormat="false" ht="15" hidden="false" customHeight="false" outlineLevel="0" collapsed="false">
      <c r="A1191" s="29" t="s">
        <v>348</v>
      </c>
      <c r="B1191" s="14" t="s">
        <v>63</v>
      </c>
      <c r="C1191" s="29" t="s">
        <v>935</v>
      </c>
      <c r="D1191" s="29" t="s">
        <v>936</v>
      </c>
      <c r="E1191" s="34" t="n">
        <v>32189165</v>
      </c>
      <c r="F1191" s="34" t="n">
        <v>87096</v>
      </c>
      <c r="G1191" s="17" t="n">
        <f aca="false">F1191/E1191</f>
        <v>0.00270575518190671</v>
      </c>
      <c r="H1191" s="34" t="n">
        <v>353721</v>
      </c>
      <c r="I1191" s="34" t="n">
        <v>626475</v>
      </c>
      <c r="J1191" s="35" t="n">
        <v>0.049503892660141</v>
      </c>
    </row>
    <row r="1192" customFormat="false" ht="15" hidden="false" customHeight="false" outlineLevel="0" collapsed="false">
      <c r="A1192" s="28" t="s">
        <v>348</v>
      </c>
      <c r="B1192" s="7" t="s">
        <v>63</v>
      </c>
      <c r="C1192" s="28" t="s">
        <v>937</v>
      </c>
      <c r="D1192" s="28" t="s">
        <v>938</v>
      </c>
      <c r="E1192" s="30" t="n">
        <v>32271119</v>
      </c>
      <c r="F1192" s="30" t="n">
        <v>228678</v>
      </c>
      <c r="G1192" s="10" t="n">
        <f aca="false">F1192/E1192</f>
        <v>0.00708615031291602</v>
      </c>
      <c r="H1192" s="30" t="n">
        <v>81954</v>
      </c>
      <c r="I1192" s="30" t="n">
        <v>223022</v>
      </c>
      <c r="J1192" s="31" t="n">
        <v>0.0448095090687275</v>
      </c>
    </row>
    <row r="1193" customFormat="false" ht="15" hidden="false" customHeight="false" outlineLevel="0" collapsed="false">
      <c r="A1193" s="29" t="s">
        <v>348</v>
      </c>
      <c r="B1193" s="14" t="s">
        <v>63</v>
      </c>
      <c r="C1193" s="29" t="s">
        <v>939</v>
      </c>
      <c r="D1193" s="29" t="s">
        <v>940</v>
      </c>
      <c r="E1193" s="34" t="n">
        <v>32479254</v>
      </c>
      <c r="F1193" s="34" t="n">
        <v>74505</v>
      </c>
      <c r="G1193" s="17" t="n">
        <f aca="false">F1193/E1193</f>
        <v>0.00229392583955284</v>
      </c>
      <c r="H1193" s="34" t="n">
        <v>195024</v>
      </c>
      <c r="I1193" s="34" t="n">
        <v>314055</v>
      </c>
      <c r="J1193" s="35" t="n">
        <v>0.0412611998617649</v>
      </c>
    </row>
    <row r="1194" customFormat="false" ht="15" hidden="false" customHeight="false" outlineLevel="0" collapsed="false">
      <c r="A1194" s="28" t="s">
        <v>348</v>
      </c>
      <c r="B1194" s="7" t="s">
        <v>63</v>
      </c>
      <c r="C1194" s="28" t="s">
        <v>941</v>
      </c>
      <c r="D1194" s="28" t="s">
        <v>942</v>
      </c>
      <c r="E1194" s="30" t="n">
        <v>32630899</v>
      </c>
      <c r="F1194" s="30" t="n">
        <v>126095</v>
      </c>
      <c r="G1194" s="10" t="n">
        <f aca="false">F1194/E1194</f>
        <v>0.003864282133324</v>
      </c>
      <c r="H1194" s="30" t="n">
        <v>151645</v>
      </c>
      <c r="I1194" s="30" t="n">
        <v>149226</v>
      </c>
      <c r="J1194" s="31" t="n">
        <v>0.0411796793341637</v>
      </c>
    </row>
    <row r="1195" customFormat="false" ht="15" hidden="false" customHeight="false" outlineLevel="0" collapsed="false">
      <c r="A1195" s="29" t="s">
        <v>348</v>
      </c>
      <c r="B1195" s="14" t="s">
        <v>63</v>
      </c>
      <c r="C1195" s="29" t="s">
        <v>943</v>
      </c>
      <c r="D1195" s="29" t="s">
        <v>944</v>
      </c>
      <c r="E1195" s="34" t="n">
        <v>32812414</v>
      </c>
      <c r="F1195" s="34" t="n">
        <v>220664</v>
      </c>
      <c r="G1195" s="17" t="n">
        <f aca="false">F1195/E1195</f>
        <v>0.00672501572118406</v>
      </c>
      <c r="H1195" s="34" t="n">
        <v>181515</v>
      </c>
      <c r="I1195" s="34" t="n">
        <v>178249</v>
      </c>
      <c r="J1195" s="35" t="n">
        <v>0.0410609245300293</v>
      </c>
    </row>
    <row r="1196" customFormat="false" ht="15" hidden="false" customHeight="false" outlineLevel="0" collapsed="false">
      <c r="A1196" s="28" t="s">
        <v>348</v>
      </c>
      <c r="B1196" s="7" t="s">
        <v>63</v>
      </c>
      <c r="C1196" s="28" t="s">
        <v>945</v>
      </c>
      <c r="D1196" s="28" t="s">
        <v>946</v>
      </c>
      <c r="E1196" s="30" t="n">
        <v>33096676</v>
      </c>
      <c r="F1196" s="30" t="n">
        <v>108642</v>
      </c>
      <c r="G1196" s="10" t="n">
        <f aca="false">F1196/E1196</f>
        <v>0.00328256529447247</v>
      </c>
      <c r="H1196" s="30" t="n">
        <v>284262</v>
      </c>
      <c r="I1196" s="30" t="n">
        <v>381470</v>
      </c>
      <c r="J1196" s="31" t="n">
        <v>0.0377711653709412</v>
      </c>
    </row>
    <row r="1197" customFormat="false" ht="15" hidden="false" customHeight="false" outlineLevel="0" collapsed="false">
      <c r="A1197" s="29" t="s">
        <v>348</v>
      </c>
      <c r="B1197" s="14" t="s">
        <v>63</v>
      </c>
      <c r="C1197" s="29" t="s">
        <v>947</v>
      </c>
      <c r="D1197" s="29" t="s">
        <v>948</v>
      </c>
      <c r="E1197" s="34" t="n">
        <v>33199365</v>
      </c>
      <c r="F1197" s="34" t="n">
        <v>204769</v>
      </c>
      <c r="G1197" s="17" t="n">
        <f aca="false">F1197/E1197</f>
        <v>0.00616785893344647</v>
      </c>
      <c r="H1197" s="34" t="n">
        <v>102689</v>
      </c>
      <c r="I1197" s="34" t="n">
        <v>152851</v>
      </c>
      <c r="J1197" s="35" t="n">
        <v>0.0361434035003185</v>
      </c>
    </row>
    <row r="1198" customFormat="false" ht="15" hidden="false" customHeight="false" outlineLevel="0" collapsed="false">
      <c r="A1198" s="28" t="s">
        <v>348</v>
      </c>
      <c r="B1198" s="7" t="s">
        <v>63</v>
      </c>
      <c r="C1198" s="28" t="s">
        <v>949</v>
      </c>
      <c r="D1198" s="28" t="s">
        <v>950</v>
      </c>
      <c r="E1198" s="30" t="n">
        <v>33500125</v>
      </c>
      <c r="F1198" s="30" t="n">
        <v>230838</v>
      </c>
      <c r="G1198" s="10" t="n">
        <f aca="false">F1198/E1198</f>
        <v>0.00689066085574308</v>
      </c>
      <c r="H1198" s="30" t="n">
        <v>300760</v>
      </c>
      <c r="I1198" s="30" t="n">
        <v>560819</v>
      </c>
      <c r="J1198" s="31" t="n">
        <v>0.0280595663934946</v>
      </c>
    </row>
    <row r="1199" customFormat="false" ht="15" hidden="false" customHeight="false" outlineLevel="0" collapsed="false">
      <c r="A1199" s="29" t="s">
        <v>348</v>
      </c>
      <c r="B1199" s="14" t="s">
        <v>63</v>
      </c>
      <c r="C1199" s="29" t="s">
        <v>951</v>
      </c>
      <c r="D1199" s="29" t="s">
        <v>952</v>
      </c>
      <c r="E1199" s="34" t="n">
        <v>33723241</v>
      </c>
      <c r="F1199" s="34" t="n">
        <v>554204</v>
      </c>
      <c r="G1199" s="17" t="n">
        <f aca="false">F1199/E1199</f>
        <v>0.0164338890203347</v>
      </c>
      <c r="H1199" s="34" t="n">
        <v>223116</v>
      </c>
      <c r="I1199" s="34" t="n">
        <v>18882</v>
      </c>
      <c r="J1199" s="35" t="n">
        <v>0.0339301005005836</v>
      </c>
    </row>
    <row r="1200" customFormat="false" ht="15" hidden="false" customHeight="false" outlineLevel="0" collapsed="false">
      <c r="A1200" s="28" t="s">
        <v>348</v>
      </c>
      <c r="B1200" s="7" t="s">
        <v>63</v>
      </c>
      <c r="C1200" s="28" t="s">
        <v>953</v>
      </c>
      <c r="D1200" s="28" t="s">
        <v>954</v>
      </c>
      <c r="E1200" s="30" t="n">
        <v>33967665</v>
      </c>
      <c r="F1200" s="30" t="n">
        <v>488157</v>
      </c>
      <c r="G1200" s="10" t="n">
        <f aca="false">F1200/E1200</f>
        <v>0.0143712262824071</v>
      </c>
      <c r="H1200" s="30" t="n">
        <v>296874</v>
      </c>
      <c r="I1200" s="30" t="n">
        <v>-54797</v>
      </c>
      <c r="J1200" s="31" t="n">
        <v>0.0392843894660473</v>
      </c>
    </row>
    <row r="1201" customFormat="false" ht="15" hidden="false" customHeight="false" outlineLevel="0" collapsed="false">
      <c r="A1201" s="29" t="s">
        <v>350</v>
      </c>
      <c r="B1201" s="14" t="s">
        <v>62</v>
      </c>
      <c r="C1201" s="29" t="s">
        <v>933</v>
      </c>
      <c r="D1201" s="29" t="s">
        <v>934</v>
      </c>
      <c r="E1201" s="34" t="n">
        <v>30870084</v>
      </c>
      <c r="F1201" s="34" t="n">
        <v>439715</v>
      </c>
      <c r="G1201" s="17" t="n">
        <f aca="false">F1201/E1201</f>
        <v>0.0142440493521171</v>
      </c>
      <c r="H1201" s="34" t="n">
        <v>133205</v>
      </c>
      <c r="I1201" s="34" t="n">
        <v>360315</v>
      </c>
      <c r="J1201" s="35" t="n">
        <v>0.033304251730442</v>
      </c>
    </row>
    <row r="1202" customFormat="false" ht="15" hidden="false" customHeight="false" outlineLevel="0" collapsed="false">
      <c r="A1202" s="28" t="s">
        <v>350</v>
      </c>
      <c r="B1202" s="7" t="s">
        <v>62</v>
      </c>
      <c r="C1202" s="28" t="s">
        <v>935</v>
      </c>
      <c r="D1202" s="28" t="s">
        <v>936</v>
      </c>
      <c r="E1202" s="30" t="n">
        <v>31240854</v>
      </c>
      <c r="F1202" s="30" t="n">
        <v>398184</v>
      </c>
      <c r="G1202" s="10" t="n">
        <f aca="false">F1202/E1202</f>
        <v>0.0127456182855949</v>
      </c>
      <c r="H1202" s="30" t="n">
        <v>370770</v>
      </c>
      <c r="I1202" s="30" t="n">
        <v>339374</v>
      </c>
      <c r="J1202" s="31" t="n">
        <v>0.0339380279183388</v>
      </c>
    </row>
    <row r="1203" customFormat="false" ht="15" hidden="false" customHeight="false" outlineLevel="0" collapsed="false">
      <c r="A1203" s="29" t="s">
        <v>350</v>
      </c>
      <c r="B1203" s="14" t="s">
        <v>62</v>
      </c>
      <c r="C1203" s="29" t="s">
        <v>937</v>
      </c>
      <c r="D1203" s="29" t="s">
        <v>938</v>
      </c>
      <c r="E1203" s="34" t="n">
        <v>31713972</v>
      </c>
      <c r="F1203" s="34" t="n">
        <v>361002</v>
      </c>
      <c r="G1203" s="17" t="n">
        <f aca="false">F1203/E1203</f>
        <v>0.0113830585459305</v>
      </c>
      <c r="H1203" s="34" t="n">
        <v>467672</v>
      </c>
      <c r="I1203" s="34" t="n">
        <v>493877</v>
      </c>
      <c r="J1203" s="35" t="n">
        <v>0.0330784171819687</v>
      </c>
    </row>
    <row r="1204" customFormat="false" ht="15" hidden="false" customHeight="false" outlineLevel="0" collapsed="false">
      <c r="A1204" s="28" t="s">
        <v>350</v>
      </c>
      <c r="B1204" s="7" t="s">
        <v>62</v>
      </c>
      <c r="C1204" s="28" t="s">
        <v>939</v>
      </c>
      <c r="D1204" s="28" t="s">
        <v>940</v>
      </c>
      <c r="E1204" s="30" t="n">
        <v>32040040</v>
      </c>
      <c r="F1204" s="30" t="n">
        <v>68075</v>
      </c>
      <c r="G1204" s="10" t="n">
        <f aca="false">F1204/E1204</f>
        <v>0.00212468523759646</v>
      </c>
      <c r="H1204" s="30" t="n">
        <v>323568</v>
      </c>
      <c r="I1204" s="30" t="n">
        <v>221057</v>
      </c>
      <c r="J1204" s="31" t="n">
        <v>0.0359412468969822</v>
      </c>
    </row>
    <row r="1205" customFormat="false" ht="15" hidden="false" customHeight="false" outlineLevel="0" collapsed="false">
      <c r="A1205" s="29" t="s">
        <v>350</v>
      </c>
      <c r="B1205" s="14" t="s">
        <v>62</v>
      </c>
      <c r="C1205" s="29" t="s">
        <v>941</v>
      </c>
      <c r="D1205" s="29" t="s">
        <v>942</v>
      </c>
      <c r="E1205" s="34" t="n">
        <v>32119850</v>
      </c>
      <c r="F1205" s="34" t="n">
        <v>219834</v>
      </c>
      <c r="G1205" s="17" t="n">
        <f aca="false">F1205/E1205</f>
        <v>0.00684417891117175</v>
      </c>
      <c r="H1205" s="34" t="n">
        <v>71690</v>
      </c>
      <c r="I1205" s="34" t="n">
        <v>72736</v>
      </c>
      <c r="J1205" s="35" t="n">
        <v>0.0358470231294632</v>
      </c>
    </row>
    <row r="1206" customFormat="false" ht="15" hidden="false" customHeight="false" outlineLevel="0" collapsed="false">
      <c r="A1206" s="28" t="s">
        <v>350</v>
      </c>
      <c r="B1206" s="7" t="s">
        <v>62</v>
      </c>
      <c r="C1206" s="28" t="s">
        <v>943</v>
      </c>
      <c r="D1206" s="28" t="s">
        <v>944</v>
      </c>
      <c r="E1206" s="30" t="n">
        <v>32324078</v>
      </c>
      <c r="F1206" s="30" t="n">
        <v>90211</v>
      </c>
      <c r="G1206" s="10" t="n">
        <f aca="false">F1206/E1206</f>
        <v>0.0027908297956712</v>
      </c>
      <c r="H1206" s="30" t="n">
        <v>204228</v>
      </c>
      <c r="I1206" s="30" t="n">
        <v>416969</v>
      </c>
      <c r="J1206" s="31" t="n">
        <v>0.0290390346199274</v>
      </c>
    </row>
    <row r="1207" customFormat="false" ht="15" hidden="false" customHeight="false" outlineLevel="0" collapsed="false">
      <c r="A1207" s="29" t="s">
        <v>350</v>
      </c>
      <c r="B1207" s="14" t="s">
        <v>62</v>
      </c>
      <c r="C1207" s="29" t="s">
        <v>945</v>
      </c>
      <c r="D1207" s="29" t="s">
        <v>946</v>
      </c>
      <c r="E1207" s="34" t="n">
        <v>32500620</v>
      </c>
      <c r="F1207" s="34" t="n">
        <v>88648</v>
      </c>
      <c r="G1207" s="17" t="n">
        <f aca="false">F1207/E1207</f>
        <v>0.00272757873542105</v>
      </c>
      <c r="H1207" s="34" t="n">
        <v>176542</v>
      </c>
      <c r="I1207" s="34" t="n">
        <v>236044</v>
      </c>
      <c r="J1207" s="35" t="n">
        <v>0.0270504988729954</v>
      </c>
    </row>
    <row r="1208" customFormat="false" ht="15" hidden="false" customHeight="false" outlineLevel="0" collapsed="false">
      <c r="A1208" s="28" t="s">
        <v>350</v>
      </c>
      <c r="B1208" s="7" t="s">
        <v>62</v>
      </c>
      <c r="C1208" s="28" t="s">
        <v>947</v>
      </c>
      <c r="D1208" s="28" t="s">
        <v>948</v>
      </c>
      <c r="E1208" s="30" t="n">
        <v>32663942</v>
      </c>
      <c r="F1208" s="30" t="n">
        <v>72998</v>
      </c>
      <c r="G1208" s="10" t="n">
        <f aca="false">F1208/E1208</f>
        <v>0.00223481905521385</v>
      </c>
      <c r="H1208" s="30" t="n">
        <v>163322</v>
      </c>
      <c r="I1208" s="30" t="n">
        <v>38834</v>
      </c>
      <c r="J1208" s="31" t="n">
        <v>0.0307264197617769</v>
      </c>
    </row>
    <row r="1209" customFormat="false" ht="15" hidden="false" customHeight="false" outlineLevel="0" collapsed="false">
      <c r="A1209" s="29" t="s">
        <v>350</v>
      </c>
      <c r="B1209" s="14" t="s">
        <v>62</v>
      </c>
      <c r="C1209" s="29" t="s">
        <v>949</v>
      </c>
      <c r="D1209" s="29" t="s">
        <v>950</v>
      </c>
      <c r="E1209" s="34" t="n">
        <v>32778093</v>
      </c>
      <c r="F1209" s="34" t="n">
        <v>32690</v>
      </c>
      <c r="G1209" s="17" t="n">
        <f aca="false">F1209/E1209</f>
        <v>0.000997312442795254</v>
      </c>
      <c r="H1209" s="34" t="n">
        <v>114151</v>
      </c>
      <c r="I1209" s="34" t="n">
        <v>482178</v>
      </c>
      <c r="J1209" s="35" t="n">
        <v>0.0193915795534849</v>
      </c>
    </row>
    <row r="1210" customFormat="false" ht="15" hidden="false" customHeight="false" outlineLevel="0" collapsed="false">
      <c r="A1210" s="28" t="s">
        <v>350</v>
      </c>
      <c r="B1210" s="7" t="s">
        <v>62</v>
      </c>
      <c r="C1210" s="28" t="s">
        <v>951</v>
      </c>
      <c r="D1210" s="28" t="s">
        <v>952</v>
      </c>
      <c r="E1210" s="30" t="n">
        <v>32800901</v>
      </c>
      <c r="F1210" s="30" t="n">
        <v>644131</v>
      </c>
      <c r="G1210" s="10" t="n">
        <f aca="false">F1210/E1210</f>
        <v>0.0196376008085875</v>
      </c>
      <c r="H1210" s="30" t="n">
        <v>22808</v>
      </c>
      <c r="I1210" s="30" t="n">
        <v>-111676</v>
      </c>
      <c r="J1210" s="31" t="n">
        <v>0.0234781056642532</v>
      </c>
    </row>
    <row r="1211" customFormat="false" ht="15" hidden="false" customHeight="false" outlineLevel="0" collapsed="false">
      <c r="A1211" s="29" t="s">
        <v>350</v>
      </c>
      <c r="B1211" s="14" t="s">
        <v>62</v>
      </c>
      <c r="C1211" s="29" t="s">
        <v>953</v>
      </c>
      <c r="D1211" s="29" t="s">
        <v>954</v>
      </c>
      <c r="E1211" s="34" t="n">
        <v>33400385</v>
      </c>
      <c r="F1211" s="34" t="n">
        <v>44647</v>
      </c>
      <c r="G1211" s="17" t="n">
        <f aca="false">F1211/E1211</f>
        <v>0.00133672111863381</v>
      </c>
      <c r="H1211" s="34" t="n">
        <v>619474</v>
      </c>
      <c r="I1211" s="34" t="n">
        <v>541677</v>
      </c>
      <c r="J1211" s="35" t="n">
        <v>0.0238358620554209</v>
      </c>
    </row>
    <row r="1212" customFormat="false" ht="15" hidden="false" customHeight="false" outlineLevel="0" collapsed="false">
      <c r="A1212" s="28" t="s">
        <v>352</v>
      </c>
      <c r="B1212" s="7" t="s">
        <v>63</v>
      </c>
      <c r="C1212" s="28" t="s">
        <v>933</v>
      </c>
      <c r="D1212" s="28" t="s">
        <v>934</v>
      </c>
      <c r="E1212" s="30" t="n">
        <v>31557607</v>
      </c>
      <c r="F1212" s="30" t="n">
        <v>151108</v>
      </c>
      <c r="G1212" s="10" t="n">
        <f aca="false">F1212/E1212</f>
        <v>0.0047883225112728</v>
      </c>
      <c r="H1212" s="30" t="n">
        <v>273737</v>
      </c>
      <c r="I1212" s="30" t="n">
        <v>726</v>
      </c>
      <c r="J1212" s="31" t="n">
        <v>0.0424422547221184</v>
      </c>
    </row>
    <row r="1213" customFormat="false" ht="15" hidden="false" customHeight="false" outlineLevel="0" collapsed="false">
      <c r="A1213" s="29" t="s">
        <v>352</v>
      </c>
      <c r="B1213" s="14" t="s">
        <v>63</v>
      </c>
      <c r="C1213" s="29" t="s">
        <v>935</v>
      </c>
      <c r="D1213" s="29" t="s">
        <v>936</v>
      </c>
      <c r="E1213" s="34" t="n">
        <v>31923044</v>
      </c>
      <c r="F1213" s="34" t="n">
        <v>59833</v>
      </c>
      <c r="G1213" s="17" t="n">
        <f aca="false">F1213/E1213</f>
        <v>0.00187428867998929</v>
      </c>
      <c r="H1213" s="34" t="n">
        <v>365437</v>
      </c>
      <c r="I1213" s="34" t="n">
        <v>480503</v>
      </c>
      <c r="J1213" s="35" t="n">
        <v>0.0382859781384468</v>
      </c>
    </row>
    <row r="1214" customFormat="false" ht="15" hidden="false" customHeight="false" outlineLevel="0" collapsed="false">
      <c r="A1214" s="28" t="s">
        <v>352</v>
      </c>
      <c r="B1214" s="7" t="s">
        <v>63</v>
      </c>
      <c r="C1214" s="28" t="s">
        <v>937</v>
      </c>
      <c r="D1214" s="28" t="s">
        <v>938</v>
      </c>
      <c r="E1214" s="30" t="n">
        <v>32133997</v>
      </c>
      <c r="F1214" s="30" t="n">
        <v>101407</v>
      </c>
      <c r="G1214" s="10" t="n">
        <f aca="false">F1214/E1214</f>
        <v>0.00315575432461763</v>
      </c>
      <c r="H1214" s="30" t="n">
        <v>210953</v>
      </c>
      <c r="I1214" s="30" t="n">
        <v>358441</v>
      </c>
      <c r="J1214" s="31" t="n">
        <v>0.0335103645920753</v>
      </c>
    </row>
    <row r="1215" customFormat="false" ht="15" hidden="false" customHeight="false" outlineLevel="0" collapsed="false">
      <c r="A1215" s="29" t="s">
        <v>352</v>
      </c>
      <c r="B1215" s="14" t="s">
        <v>63</v>
      </c>
      <c r="C1215" s="29" t="s">
        <v>939</v>
      </c>
      <c r="D1215" s="29" t="s">
        <v>940</v>
      </c>
      <c r="E1215" s="34" t="n">
        <v>32188761</v>
      </c>
      <c r="F1215" s="34" t="n">
        <v>133700</v>
      </c>
      <c r="G1215" s="17" t="n">
        <f aca="false">F1215/E1215</f>
        <v>0.0041536236825021</v>
      </c>
      <c r="H1215" s="34" t="n">
        <v>54764</v>
      </c>
      <c r="I1215" s="34" t="n">
        <v>-34937</v>
      </c>
      <c r="J1215" s="35" t="n">
        <v>0.0362400710582733</v>
      </c>
    </row>
    <row r="1216" customFormat="false" ht="15" hidden="false" customHeight="false" outlineLevel="0" collapsed="false">
      <c r="A1216" s="28" t="s">
        <v>352</v>
      </c>
      <c r="B1216" s="7" t="s">
        <v>63</v>
      </c>
      <c r="C1216" s="28" t="s">
        <v>941</v>
      </c>
      <c r="D1216" s="28" t="s">
        <v>942</v>
      </c>
      <c r="E1216" s="30" t="n">
        <v>32356174</v>
      </c>
      <c r="F1216" s="30" t="n">
        <v>89397</v>
      </c>
      <c r="G1216" s="10" t="n">
        <f aca="false">F1216/E1216</f>
        <v>0.00276290392059333</v>
      </c>
      <c r="H1216" s="30" t="n">
        <v>155401</v>
      </c>
      <c r="I1216" s="30" t="n">
        <v>52208</v>
      </c>
      <c r="J1216" s="31" t="n">
        <v>0.0392529740929604</v>
      </c>
    </row>
    <row r="1217" customFormat="false" ht="15" hidden="false" customHeight="false" outlineLevel="0" collapsed="false">
      <c r="A1217" s="29" t="s">
        <v>352</v>
      </c>
      <c r="B1217" s="14" t="s">
        <v>63</v>
      </c>
      <c r="C1217" s="29" t="s">
        <v>943</v>
      </c>
      <c r="D1217" s="29" t="s">
        <v>944</v>
      </c>
      <c r="E1217" s="34" t="n">
        <v>32423480</v>
      </c>
      <c r="F1217" s="34" t="n">
        <v>8359</v>
      </c>
      <c r="G1217" s="17" t="n">
        <f aca="false">F1217/E1217</f>
        <v>0.000257806996657977</v>
      </c>
      <c r="H1217" s="34" t="n">
        <v>67306</v>
      </c>
      <c r="I1217" s="34" t="n">
        <v>62582</v>
      </c>
      <c r="J1217" s="35" t="n">
        <v>0.0393171869218349</v>
      </c>
    </row>
    <row r="1218" customFormat="false" ht="15" hidden="false" customHeight="false" outlineLevel="0" collapsed="false">
      <c r="A1218" s="28" t="s">
        <v>352</v>
      </c>
      <c r="B1218" s="7" t="s">
        <v>63</v>
      </c>
      <c r="C1218" s="28" t="s">
        <v>945</v>
      </c>
      <c r="D1218" s="28" t="s">
        <v>946</v>
      </c>
      <c r="E1218" s="30" t="n">
        <v>32451194</v>
      </c>
      <c r="F1218" s="30" t="n">
        <v>120121</v>
      </c>
      <c r="G1218" s="10" t="n">
        <f aca="false">F1218/E1218</f>
        <v>0.00370158953165175</v>
      </c>
      <c r="H1218" s="30" t="n">
        <v>27714</v>
      </c>
      <c r="I1218" s="30" t="n">
        <v>272862</v>
      </c>
      <c r="J1218" s="31" t="n">
        <v>0.0317292474210262</v>
      </c>
    </row>
    <row r="1219" customFormat="false" ht="15" hidden="false" customHeight="false" outlineLevel="0" collapsed="false">
      <c r="A1219" s="29" t="s">
        <v>352</v>
      </c>
      <c r="B1219" s="14" t="s">
        <v>63</v>
      </c>
      <c r="C1219" s="29" t="s">
        <v>947</v>
      </c>
      <c r="D1219" s="29" t="s">
        <v>948</v>
      </c>
      <c r="E1219" s="34" t="n">
        <v>32744998</v>
      </c>
      <c r="F1219" s="34" t="n">
        <v>177507</v>
      </c>
      <c r="G1219" s="17" t="n">
        <f aca="false">F1219/E1219</f>
        <v>0.00542088901639267</v>
      </c>
      <c r="H1219" s="34" t="n">
        <v>293804</v>
      </c>
      <c r="I1219" s="34" t="n">
        <v>261900</v>
      </c>
      <c r="J1219" s="35" t="n">
        <v>0.0324399471282959</v>
      </c>
    </row>
    <row r="1220" customFormat="false" ht="15" hidden="false" customHeight="false" outlineLevel="0" collapsed="false">
      <c r="A1220" s="28" t="s">
        <v>352</v>
      </c>
      <c r="B1220" s="7" t="s">
        <v>63</v>
      </c>
      <c r="C1220" s="28" t="s">
        <v>949</v>
      </c>
      <c r="D1220" s="28" t="s">
        <v>950</v>
      </c>
      <c r="E1220" s="30" t="n">
        <v>32808291</v>
      </c>
      <c r="F1220" s="30" t="n">
        <v>462429</v>
      </c>
      <c r="G1220" s="10" t="n">
        <f aca="false">F1220/E1220</f>
        <v>0.0140948822966731</v>
      </c>
      <c r="H1220" s="30" t="n">
        <v>63293</v>
      </c>
      <c r="I1220" s="30" t="n">
        <v>203196</v>
      </c>
      <c r="J1220" s="31" t="n">
        <v>0.0281124971807003</v>
      </c>
    </row>
    <row r="1221" customFormat="false" ht="15" hidden="false" customHeight="false" outlineLevel="0" collapsed="false">
      <c r="A1221" s="29" t="s">
        <v>352</v>
      </c>
      <c r="B1221" s="14" t="s">
        <v>63</v>
      </c>
      <c r="C1221" s="29" t="s">
        <v>951</v>
      </c>
      <c r="D1221" s="29" t="s">
        <v>952</v>
      </c>
      <c r="E1221" s="34" t="n">
        <v>33213889</v>
      </c>
      <c r="F1221" s="34" t="n">
        <v>150188</v>
      </c>
      <c r="G1221" s="17" t="n">
        <f aca="false">F1221/E1221</f>
        <v>0.00452184325659666</v>
      </c>
      <c r="H1221" s="34" t="n">
        <v>405598</v>
      </c>
      <c r="I1221" s="34" t="n">
        <v>370822</v>
      </c>
      <c r="J1221" s="35" t="n">
        <v>0.0288162287324667</v>
      </c>
    </row>
    <row r="1222" customFormat="false" ht="15" hidden="false" customHeight="false" outlineLevel="0" collapsed="false">
      <c r="A1222" s="28" t="s">
        <v>352</v>
      </c>
      <c r="B1222" s="7" t="s">
        <v>63</v>
      </c>
      <c r="C1222" s="28" t="s">
        <v>953</v>
      </c>
      <c r="D1222" s="28" t="s">
        <v>954</v>
      </c>
      <c r="E1222" s="30" t="n">
        <v>33280039</v>
      </c>
      <c r="F1222" s="30" t="n">
        <v>84253</v>
      </c>
      <c r="G1222" s="10" t="n">
        <f aca="false">F1222/E1222</f>
        <v>0.00253163765823712</v>
      </c>
      <c r="H1222" s="30" t="n">
        <v>192070</v>
      </c>
      <c r="I1222" s="30" t="n">
        <v>113729</v>
      </c>
      <c r="J1222" s="31" t="n">
        <v>0.0309147778898478</v>
      </c>
    </row>
    <row r="1223" customFormat="false" ht="15" hidden="false" customHeight="false" outlineLevel="0" collapsed="false">
      <c r="A1223" s="29" t="s">
        <v>354</v>
      </c>
      <c r="B1223" s="14" t="s">
        <v>63</v>
      </c>
      <c r="C1223" s="29" t="s">
        <v>933</v>
      </c>
      <c r="D1223" s="29" t="s">
        <v>934</v>
      </c>
      <c r="E1223" s="34" t="n">
        <v>30173575</v>
      </c>
      <c r="F1223" s="34" t="n">
        <v>262769</v>
      </c>
      <c r="G1223" s="17" t="n">
        <f aca="false">F1223/E1223</f>
        <v>0.00870858027263922</v>
      </c>
      <c r="H1223" s="34" t="n">
        <v>216768</v>
      </c>
      <c r="I1223" s="34" t="n">
        <v>674105</v>
      </c>
      <c r="J1223" s="35" t="n">
        <v>0.0309031996876001</v>
      </c>
    </row>
    <row r="1224" customFormat="false" ht="15" hidden="false" customHeight="false" outlineLevel="0" collapsed="false">
      <c r="A1224" s="28" t="s">
        <v>354</v>
      </c>
      <c r="B1224" s="7" t="s">
        <v>63</v>
      </c>
      <c r="C1224" s="28" t="s">
        <v>935</v>
      </c>
      <c r="D1224" s="28" t="s">
        <v>936</v>
      </c>
      <c r="E1224" s="30" t="n">
        <v>30516939</v>
      </c>
      <c r="F1224" s="30" t="n">
        <v>328354</v>
      </c>
      <c r="G1224" s="10" t="n">
        <f aca="false">F1224/E1224</f>
        <v>0.0107597292113734</v>
      </c>
      <c r="H1224" s="30" t="n">
        <v>343364</v>
      </c>
      <c r="I1224" s="30" t="n">
        <v>145535</v>
      </c>
      <c r="J1224" s="31" t="n">
        <v>0.0370380841195583</v>
      </c>
    </row>
    <row r="1225" customFormat="false" ht="15" hidden="false" customHeight="false" outlineLevel="0" collapsed="false">
      <c r="A1225" s="29" t="s">
        <v>354</v>
      </c>
      <c r="B1225" s="14" t="s">
        <v>63</v>
      </c>
      <c r="C1225" s="29" t="s">
        <v>937</v>
      </c>
      <c r="D1225" s="29" t="s">
        <v>938</v>
      </c>
      <c r="E1225" s="34" t="n">
        <v>30846496</v>
      </c>
      <c r="F1225" s="34" t="n">
        <v>61052</v>
      </c>
      <c r="G1225" s="17" t="n">
        <f aca="false">F1225/E1225</f>
        <v>0.0019792199412212</v>
      </c>
      <c r="H1225" s="34" t="n">
        <v>320457</v>
      </c>
      <c r="I1225" s="34" t="n">
        <v>373606</v>
      </c>
      <c r="J1225" s="35" t="n">
        <v>0.0349193625152111</v>
      </c>
    </row>
    <row r="1226" customFormat="false" ht="15" hidden="false" customHeight="false" outlineLevel="0" collapsed="false">
      <c r="A1226" s="28" t="s">
        <v>354</v>
      </c>
      <c r="B1226" s="7" t="s">
        <v>63</v>
      </c>
      <c r="C1226" s="28" t="s">
        <v>939</v>
      </c>
      <c r="D1226" s="28" t="s">
        <v>940</v>
      </c>
      <c r="E1226" s="30" t="n">
        <v>30946505</v>
      </c>
      <c r="F1226" s="30" t="n">
        <v>206358</v>
      </c>
      <c r="G1226" s="10" t="n">
        <f aca="false">F1226/E1226</f>
        <v>0.00666821665322142</v>
      </c>
      <c r="H1226" s="30" t="n">
        <v>100009</v>
      </c>
      <c r="I1226" s="30" t="n">
        <v>154152</v>
      </c>
      <c r="J1226" s="31" t="n">
        <v>0.0330569483339787</v>
      </c>
    </row>
    <row r="1227" customFormat="false" ht="15" hidden="false" customHeight="false" outlineLevel="0" collapsed="false">
      <c r="A1227" s="29" t="s">
        <v>354</v>
      </c>
      <c r="B1227" s="14" t="s">
        <v>63</v>
      </c>
      <c r="C1227" s="29" t="s">
        <v>941</v>
      </c>
      <c r="D1227" s="29" t="s">
        <v>942</v>
      </c>
      <c r="E1227" s="34" t="n">
        <v>31164633</v>
      </c>
      <c r="F1227" s="34" t="n">
        <v>134062</v>
      </c>
      <c r="G1227" s="17" t="n">
        <f aca="false">F1227/E1227</f>
        <v>0.0043017352394299</v>
      </c>
      <c r="H1227" s="34" t="n">
        <v>218128</v>
      </c>
      <c r="I1227" s="34" t="n">
        <v>204527</v>
      </c>
      <c r="J1227" s="35" t="n">
        <v>0.0332619994878769</v>
      </c>
    </row>
    <row r="1228" customFormat="false" ht="15" hidden="false" customHeight="false" outlineLevel="0" collapsed="false">
      <c r="A1228" s="28" t="s">
        <v>354</v>
      </c>
      <c r="B1228" s="7" t="s">
        <v>63</v>
      </c>
      <c r="C1228" s="28" t="s">
        <v>943</v>
      </c>
      <c r="D1228" s="28" t="s">
        <v>944</v>
      </c>
      <c r="E1228" s="30" t="n">
        <v>31277918</v>
      </c>
      <c r="F1228" s="30" t="n">
        <v>201323</v>
      </c>
      <c r="G1228" s="10" t="n">
        <f aca="false">F1228/E1228</f>
        <v>0.00643658570880581</v>
      </c>
      <c r="H1228" s="30" t="n">
        <v>113285</v>
      </c>
      <c r="I1228" s="30" t="n">
        <v>258468</v>
      </c>
      <c r="J1228" s="31" t="n">
        <v>0.0284998193383217</v>
      </c>
    </row>
    <row r="1229" customFormat="false" ht="15" hidden="false" customHeight="false" outlineLevel="0" collapsed="false">
      <c r="A1229" s="29" t="s">
        <v>354</v>
      </c>
      <c r="B1229" s="14" t="s">
        <v>63</v>
      </c>
      <c r="C1229" s="29" t="s">
        <v>945</v>
      </c>
      <c r="D1229" s="29" t="s">
        <v>946</v>
      </c>
      <c r="E1229" s="34" t="n">
        <v>31613448</v>
      </c>
      <c r="F1229" s="34" t="n">
        <v>123743</v>
      </c>
      <c r="G1229" s="17" t="n">
        <f aca="false">F1229/E1229</f>
        <v>0.00391425193480952</v>
      </c>
      <c r="H1229" s="34" t="n">
        <v>335530</v>
      </c>
      <c r="I1229" s="34" t="n">
        <v>312319</v>
      </c>
      <c r="J1229" s="35" t="n">
        <v>0.0290248319506645</v>
      </c>
    </row>
    <row r="1230" customFormat="false" ht="15" hidden="false" customHeight="false" outlineLevel="0" collapsed="false">
      <c r="A1230" s="28" t="s">
        <v>354</v>
      </c>
      <c r="B1230" s="7" t="s">
        <v>63</v>
      </c>
      <c r="C1230" s="28" t="s">
        <v>947</v>
      </c>
      <c r="D1230" s="28" t="s">
        <v>948</v>
      </c>
      <c r="E1230" s="30" t="n">
        <v>31780046</v>
      </c>
      <c r="F1230" s="30" t="n">
        <v>114995</v>
      </c>
      <c r="G1230" s="10" t="n">
        <f aca="false">F1230/E1230</f>
        <v>0.00361846549875982</v>
      </c>
      <c r="H1230" s="30" t="n">
        <v>166598</v>
      </c>
      <c r="I1230" s="30" t="n">
        <v>312992</v>
      </c>
      <c r="J1230" s="31" t="n">
        <v>0.0242662020027637</v>
      </c>
    </row>
    <row r="1231" customFormat="false" ht="15" hidden="false" customHeight="false" outlineLevel="0" collapsed="false">
      <c r="A1231" s="29" t="s">
        <v>354</v>
      </c>
      <c r="B1231" s="14" t="s">
        <v>63</v>
      </c>
      <c r="C1231" s="29" t="s">
        <v>949</v>
      </c>
      <c r="D1231" s="29" t="s">
        <v>950</v>
      </c>
      <c r="E1231" s="34" t="n">
        <v>31872700</v>
      </c>
      <c r="F1231" s="34" t="n">
        <v>165592</v>
      </c>
      <c r="G1231" s="17" t="n">
        <f aca="false">F1231/E1231</f>
        <v>0.00519541802232004</v>
      </c>
      <c r="H1231" s="34" t="n">
        <v>92654</v>
      </c>
      <c r="I1231" s="34" t="n">
        <v>-141349</v>
      </c>
      <c r="J1231" s="35" t="n">
        <v>0.0315374583005905</v>
      </c>
    </row>
    <row r="1232" customFormat="false" ht="15" hidden="false" customHeight="false" outlineLevel="0" collapsed="false">
      <c r="A1232" s="28" t="s">
        <v>354</v>
      </c>
      <c r="B1232" s="7" t="s">
        <v>63</v>
      </c>
      <c r="C1232" s="28" t="s">
        <v>951</v>
      </c>
      <c r="D1232" s="28" t="s">
        <v>952</v>
      </c>
      <c r="E1232" s="30" t="n">
        <v>31914247</v>
      </c>
      <c r="F1232" s="30" t="n">
        <v>99796</v>
      </c>
      <c r="G1232" s="10" t="n">
        <f aca="false">F1232/E1232</f>
        <v>0.00312700468853299</v>
      </c>
      <c r="H1232" s="30" t="n">
        <v>41547</v>
      </c>
      <c r="I1232" s="30" t="n">
        <v>-145817</v>
      </c>
      <c r="J1232" s="31" t="n">
        <v>0.0373672619462013</v>
      </c>
    </row>
    <row r="1233" customFormat="false" ht="15" hidden="false" customHeight="false" outlineLevel="0" collapsed="false">
      <c r="A1233" s="29" t="s">
        <v>354</v>
      </c>
      <c r="B1233" s="14" t="s">
        <v>63</v>
      </c>
      <c r="C1233" s="29" t="s">
        <v>953</v>
      </c>
      <c r="D1233" s="29" t="s">
        <v>954</v>
      </c>
      <c r="E1233" s="34" t="n">
        <v>32175313</v>
      </c>
      <c r="F1233" s="34" t="n">
        <v>25027</v>
      </c>
      <c r="G1233" s="17" t="n">
        <f aca="false">F1233/E1233</f>
        <v>0.000777832371047952</v>
      </c>
      <c r="H1233" s="34" t="n">
        <v>206085</v>
      </c>
      <c r="I1233" s="34" t="n">
        <v>205174</v>
      </c>
      <c r="J1233" s="35" t="n">
        <v>0.0329191498458385</v>
      </c>
    </row>
    <row r="1234" customFormat="false" ht="15" hidden="false" customHeight="false" outlineLevel="0" collapsed="false">
      <c r="A1234" s="28" t="s">
        <v>356</v>
      </c>
      <c r="B1234" s="7" t="s">
        <v>64</v>
      </c>
      <c r="C1234" s="28" t="s">
        <v>933</v>
      </c>
      <c r="D1234" s="28" t="s">
        <v>934</v>
      </c>
      <c r="E1234" s="30" t="n">
        <v>30925900</v>
      </c>
      <c r="F1234" s="30" t="n">
        <v>35229</v>
      </c>
      <c r="G1234" s="10" t="n">
        <f aca="false">F1234/E1234</f>
        <v>0.00113914227233484</v>
      </c>
      <c r="H1234" s="30" t="n">
        <v>353975</v>
      </c>
      <c r="I1234" s="30" t="n">
        <v>643717</v>
      </c>
      <c r="J1234" s="31" t="n">
        <v>0.0423120111227036</v>
      </c>
    </row>
    <row r="1235" customFormat="false" ht="15" hidden="false" customHeight="false" outlineLevel="0" collapsed="false">
      <c r="A1235" s="29" t="s">
        <v>356</v>
      </c>
      <c r="B1235" s="14" t="s">
        <v>64</v>
      </c>
      <c r="C1235" s="29" t="s">
        <v>935</v>
      </c>
      <c r="D1235" s="29" t="s">
        <v>936</v>
      </c>
      <c r="E1235" s="34" t="n">
        <v>31004281</v>
      </c>
      <c r="F1235" s="34" t="n">
        <v>48401</v>
      </c>
      <c r="G1235" s="17" t="n">
        <f aca="false">F1235/E1235</f>
        <v>0.00156110699680473</v>
      </c>
      <c r="H1235" s="34" t="n">
        <v>78381</v>
      </c>
      <c r="I1235" s="34" t="n">
        <v>349559</v>
      </c>
      <c r="J1235" s="35" t="n">
        <v>0.0333950966596603</v>
      </c>
    </row>
    <row r="1236" customFormat="false" ht="15" hidden="false" customHeight="false" outlineLevel="0" collapsed="false">
      <c r="A1236" s="28" t="s">
        <v>356</v>
      </c>
      <c r="B1236" s="7" t="s">
        <v>64</v>
      </c>
      <c r="C1236" s="28" t="s">
        <v>937</v>
      </c>
      <c r="D1236" s="28" t="s">
        <v>938</v>
      </c>
      <c r="E1236" s="30" t="n">
        <v>31132550</v>
      </c>
      <c r="F1236" s="30" t="n">
        <v>68854</v>
      </c>
      <c r="G1236" s="10" t="n">
        <f aca="false">F1236/E1236</f>
        <v>0.0022116402286353</v>
      </c>
      <c r="H1236" s="30" t="n">
        <v>128269</v>
      </c>
      <c r="I1236" s="30" t="n">
        <v>242702</v>
      </c>
      <c r="J1236" s="31" t="n">
        <v>0.0295657757669687</v>
      </c>
    </row>
    <row r="1237" customFormat="false" ht="15" hidden="false" customHeight="false" outlineLevel="0" collapsed="false">
      <c r="A1237" s="29" t="s">
        <v>356</v>
      </c>
      <c r="B1237" s="14" t="s">
        <v>64</v>
      </c>
      <c r="C1237" s="29" t="s">
        <v>939</v>
      </c>
      <c r="D1237" s="29" t="s">
        <v>940</v>
      </c>
      <c r="E1237" s="34" t="n">
        <v>31222560</v>
      </c>
      <c r="F1237" s="34" t="n">
        <v>9118</v>
      </c>
      <c r="G1237" s="17" t="n">
        <f aca="false">F1237/E1237</f>
        <v>0.000292032427834233</v>
      </c>
      <c r="H1237" s="34" t="n">
        <v>90010</v>
      </c>
      <c r="I1237" s="34" t="n">
        <v>-111188</v>
      </c>
      <c r="J1237" s="35" t="n">
        <v>0.0359245352447033</v>
      </c>
    </row>
    <row r="1238" customFormat="false" ht="15" hidden="false" customHeight="false" outlineLevel="0" collapsed="false">
      <c r="A1238" s="28" t="s">
        <v>356</v>
      </c>
      <c r="B1238" s="7" t="s">
        <v>64</v>
      </c>
      <c r="C1238" s="28" t="s">
        <v>941</v>
      </c>
      <c r="D1238" s="28" t="s">
        <v>942</v>
      </c>
      <c r="E1238" s="30" t="n">
        <v>31272108</v>
      </c>
      <c r="F1238" s="30" t="n">
        <v>58769</v>
      </c>
      <c r="G1238" s="10" t="n">
        <f aca="false">F1238/E1238</f>
        <v>0.00187927849315435</v>
      </c>
      <c r="H1238" s="30" t="n">
        <v>49548</v>
      </c>
      <c r="I1238" s="30" t="n">
        <v>-188935</v>
      </c>
      <c r="J1238" s="31" t="n">
        <v>0.0435092523694038</v>
      </c>
    </row>
    <row r="1239" customFormat="false" ht="15" hidden="false" customHeight="false" outlineLevel="0" collapsed="false">
      <c r="A1239" s="29" t="s">
        <v>356</v>
      </c>
      <c r="B1239" s="14" t="s">
        <v>64</v>
      </c>
      <c r="C1239" s="29" t="s">
        <v>943</v>
      </c>
      <c r="D1239" s="29" t="s">
        <v>944</v>
      </c>
      <c r="E1239" s="34" t="n">
        <v>31317937</v>
      </c>
      <c r="F1239" s="34" t="n">
        <v>203741</v>
      </c>
      <c r="G1239" s="17" t="n">
        <f aca="false">F1239/E1239</f>
        <v>0.00650556899708943</v>
      </c>
      <c r="H1239" s="34" t="n">
        <v>45829</v>
      </c>
      <c r="I1239" s="34" t="n">
        <v>345047</v>
      </c>
      <c r="J1239" s="35" t="n">
        <v>0.0338913761079311</v>
      </c>
    </row>
    <row r="1240" customFormat="false" ht="15" hidden="false" customHeight="false" outlineLevel="0" collapsed="false">
      <c r="A1240" s="28" t="s">
        <v>356</v>
      </c>
      <c r="B1240" s="7" t="s">
        <v>64</v>
      </c>
      <c r="C1240" s="28" t="s">
        <v>945</v>
      </c>
      <c r="D1240" s="28" t="s">
        <v>946</v>
      </c>
      <c r="E1240" s="30" t="n">
        <v>31537392</v>
      </c>
      <c r="F1240" s="30" t="n">
        <v>179940</v>
      </c>
      <c r="G1240" s="10" t="n">
        <f aca="false">F1240/E1240</f>
        <v>0.00570560812384233</v>
      </c>
      <c r="H1240" s="30" t="n">
        <v>219455</v>
      </c>
      <c r="I1240" s="30" t="n">
        <v>-65089</v>
      </c>
      <c r="J1240" s="31" t="n">
        <v>0.0426779724657536</v>
      </c>
    </row>
    <row r="1241" customFormat="false" ht="15" hidden="false" customHeight="false" outlineLevel="0" collapsed="false">
      <c r="A1241" s="29" t="s">
        <v>356</v>
      </c>
      <c r="B1241" s="14" t="s">
        <v>64</v>
      </c>
      <c r="C1241" s="29" t="s">
        <v>947</v>
      </c>
      <c r="D1241" s="29" t="s">
        <v>948</v>
      </c>
      <c r="E1241" s="34" t="n">
        <v>31745534</v>
      </c>
      <c r="F1241" s="34" t="n">
        <v>41651</v>
      </c>
      <c r="G1241" s="17" t="n">
        <f aca="false">F1241/E1241</f>
        <v>0.00131202707127245</v>
      </c>
      <c r="H1241" s="34" t="n">
        <v>208142</v>
      </c>
      <c r="I1241" s="34" t="n">
        <v>198989</v>
      </c>
      <c r="J1241" s="35" t="n">
        <v>0.0426864773035049</v>
      </c>
    </row>
    <row r="1242" customFormat="false" ht="15" hidden="false" customHeight="false" outlineLevel="0" collapsed="false">
      <c r="A1242" s="28" t="s">
        <v>356</v>
      </c>
      <c r="B1242" s="7" t="s">
        <v>64</v>
      </c>
      <c r="C1242" s="28" t="s">
        <v>949</v>
      </c>
      <c r="D1242" s="28" t="s">
        <v>950</v>
      </c>
      <c r="E1242" s="30" t="n">
        <v>31791458</v>
      </c>
      <c r="F1242" s="30" t="n">
        <v>53579</v>
      </c>
      <c r="G1242" s="10" t="n">
        <f aca="false">F1242/E1242</f>
        <v>0.00168532692020605</v>
      </c>
      <c r="H1242" s="30" t="n">
        <v>45924</v>
      </c>
      <c r="I1242" s="30" t="n">
        <v>-129734</v>
      </c>
      <c r="J1242" s="31" t="n">
        <v>0.0481501333415508</v>
      </c>
    </row>
    <row r="1243" customFormat="false" ht="15" hidden="false" customHeight="false" outlineLevel="0" collapsed="false">
      <c r="A1243" s="29" t="s">
        <v>356</v>
      </c>
      <c r="B1243" s="14" t="s">
        <v>64</v>
      </c>
      <c r="C1243" s="29" t="s">
        <v>951</v>
      </c>
      <c r="D1243" s="29" t="s">
        <v>952</v>
      </c>
      <c r="E1243" s="34" t="n">
        <v>31838715</v>
      </c>
      <c r="F1243" s="34" t="n">
        <v>259068</v>
      </c>
      <c r="G1243" s="17" t="n">
        <f aca="false">F1243/E1243</f>
        <v>0.0081368861777242</v>
      </c>
      <c r="H1243" s="34" t="n">
        <v>47257</v>
      </c>
      <c r="I1243" s="34" t="n">
        <v>-114757</v>
      </c>
      <c r="J1243" s="35" t="n">
        <v>0.0531672537326813</v>
      </c>
    </row>
    <row r="1244" customFormat="false" ht="15" hidden="false" customHeight="false" outlineLevel="0" collapsed="false">
      <c r="A1244" s="28" t="s">
        <v>356</v>
      </c>
      <c r="B1244" s="7" t="s">
        <v>64</v>
      </c>
      <c r="C1244" s="28" t="s">
        <v>953</v>
      </c>
      <c r="D1244" s="28" t="s">
        <v>954</v>
      </c>
      <c r="E1244" s="30" t="n">
        <v>31872367</v>
      </c>
      <c r="F1244" s="30" t="n">
        <v>256276</v>
      </c>
      <c r="G1244" s="10" t="n">
        <f aca="false">F1244/E1244</f>
        <v>0.00804069556553487</v>
      </c>
      <c r="H1244" s="30" t="n">
        <v>61030</v>
      </c>
      <c r="I1244" s="30" t="n">
        <v>44990</v>
      </c>
      <c r="J1244" s="31" t="n">
        <v>0.0506194904446602</v>
      </c>
    </row>
    <row r="1245" customFormat="false" ht="15" hidden="false" customHeight="false" outlineLevel="0" collapsed="false">
      <c r="A1245" s="29" t="s">
        <v>358</v>
      </c>
      <c r="B1245" s="14" t="s">
        <v>63</v>
      </c>
      <c r="C1245" s="29" t="s">
        <v>933</v>
      </c>
      <c r="D1245" s="29" t="s">
        <v>934</v>
      </c>
      <c r="E1245" s="34" t="n">
        <v>29708102</v>
      </c>
      <c r="F1245" s="34" t="n">
        <v>204957</v>
      </c>
      <c r="G1245" s="17" t="n">
        <f aca="false">F1245/E1245</f>
        <v>0.00689902707348992</v>
      </c>
      <c r="H1245" s="34" t="n">
        <v>86143</v>
      </c>
      <c r="I1245" s="34" t="n">
        <v>52581</v>
      </c>
      <c r="J1245" s="35" t="n">
        <v>0.0329732932150364</v>
      </c>
    </row>
    <row r="1246" customFormat="false" ht="15" hidden="false" customHeight="false" outlineLevel="0" collapsed="false">
      <c r="A1246" s="28" t="s">
        <v>358</v>
      </c>
      <c r="B1246" s="7" t="s">
        <v>63</v>
      </c>
      <c r="C1246" s="28" t="s">
        <v>935</v>
      </c>
      <c r="D1246" s="28" t="s">
        <v>936</v>
      </c>
      <c r="E1246" s="30" t="n">
        <v>29834474</v>
      </c>
      <c r="F1246" s="30" t="n">
        <v>393412</v>
      </c>
      <c r="G1246" s="10" t="n">
        <f aca="false">F1246/E1246</f>
        <v>0.0131864902327422</v>
      </c>
      <c r="H1246" s="30" t="n">
        <v>122684</v>
      </c>
      <c r="I1246" s="30" t="n">
        <v>-43745</v>
      </c>
      <c r="J1246" s="31" t="n">
        <v>0.0386969447135925</v>
      </c>
    </row>
    <row r="1247" customFormat="false" ht="15" hidden="false" customHeight="false" outlineLevel="0" collapsed="false">
      <c r="A1247" s="29" t="s">
        <v>358</v>
      </c>
      <c r="B1247" s="14" t="s">
        <v>63</v>
      </c>
      <c r="C1247" s="29" t="s">
        <v>937</v>
      </c>
      <c r="D1247" s="29" t="s">
        <v>938</v>
      </c>
      <c r="E1247" s="34" t="n">
        <v>30152603</v>
      </c>
      <c r="F1247" s="34" t="n">
        <v>121415</v>
      </c>
      <c r="G1247" s="17" t="n">
        <f aca="false">F1247/E1247</f>
        <v>0.00402668386540293</v>
      </c>
      <c r="H1247" s="34" t="n">
        <v>318129</v>
      </c>
      <c r="I1247" s="34" t="n">
        <v>586655</v>
      </c>
      <c r="J1247" s="35" t="n">
        <v>0.0290912520140409</v>
      </c>
    </row>
    <row r="1248" customFormat="false" ht="15" hidden="false" customHeight="false" outlineLevel="0" collapsed="false">
      <c r="A1248" s="28" t="s">
        <v>358</v>
      </c>
      <c r="B1248" s="7" t="s">
        <v>63</v>
      </c>
      <c r="C1248" s="28" t="s">
        <v>939</v>
      </c>
      <c r="D1248" s="28" t="s">
        <v>940</v>
      </c>
      <c r="E1248" s="30" t="n">
        <v>30235079</v>
      </c>
      <c r="F1248" s="30" t="n">
        <v>125447</v>
      </c>
      <c r="G1248" s="10" t="n">
        <f aca="false">F1248/E1248</f>
        <v>0.00414905481146585</v>
      </c>
      <c r="H1248" s="30" t="n">
        <v>77476</v>
      </c>
      <c r="I1248" s="30" t="n">
        <v>136914</v>
      </c>
      <c r="J1248" s="31" t="n">
        <v>0.0270460341125727</v>
      </c>
    </row>
    <row r="1249" customFormat="false" ht="15" hidden="false" customHeight="false" outlineLevel="0" collapsed="false">
      <c r="A1249" s="29" t="s">
        <v>358</v>
      </c>
      <c r="B1249" s="14" t="s">
        <v>63</v>
      </c>
      <c r="C1249" s="29" t="s">
        <v>941</v>
      </c>
      <c r="D1249" s="29" t="s">
        <v>942</v>
      </c>
      <c r="E1249" s="34" t="n">
        <v>30417265</v>
      </c>
      <c r="F1249" s="34" t="n">
        <v>244145</v>
      </c>
      <c r="G1249" s="17" t="n">
        <f aca="false">F1249/E1249</f>
        <v>0.00802652703982426</v>
      </c>
      <c r="H1249" s="34" t="n">
        <v>179002</v>
      </c>
      <c r="I1249" s="34" t="n">
        <v>-13462</v>
      </c>
      <c r="J1249" s="35" t="n">
        <v>0.0332846157252789</v>
      </c>
    </row>
    <row r="1250" customFormat="false" ht="15" hidden="false" customHeight="false" outlineLevel="0" collapsed="false">
      <c r="A1250" s="28" t="s">
        <v>358</v>
      </c>
      <c r="B1250" s="7" t="s">
        <v>63</v>
      </c>
      <c r="C1250" s="28" t="s">
        <v>943</v>
      </c>
      <c r="D1250" s="28" t="s">
        <v>944</v>
      </c>
      <c r="E1250" s="30" t="n">
        <v>30617075</v>
      </c>
      <c r="F1250" s="30" t="n">
        <v>133212</v>
      </c>
      <c r="G1250" s="10" t="n">
        <f aca="false">F1250/E1250</f>
        <v>0.00435090549962725</v>
      </c>
      <c r="H1250" s="30" t="n">
        <v>199810</v>
      </c>
      <c r="I1250" s="30" t="n">
        <v>476319</v>
      </c>
      <c r="J1250" s="31" t="n">
        <v>0.0241427049040794</v>
      </c>
    </row>
    <row r="1251" customFormat="false" ht="15" hidden="false" customHeight="false" outlineLevel="0" collapsed="false">
      <c r="A1251" s="29" t="s">
        <v>358</v>
      </c>
      <c r="B1251" s="14" t="s">
        <v>63</v>
      </c>
      <c r="C1251" s="29" t="s">
        <v>945</v>
      </c>
      <c r="D1251" s="29" t="s">
        <v>946</v>
      </c>
      <c r="E1251" s="34" t="n">
        <v>30748283</v>
      </c>
      <c r="F1251" s="34" t="n">
        <v>193681</v>
      </c>
      <c r="G1251" s="17" t="n">
        <f aca="false">F1251/E1251</f>
        <v>0.00629892082104227</v>
      </c>
      <c r="H1251" s="34" t="n">
        <v>131208</v>
      </c>
      <c r="I1251" s="34" t="n">
        <v>211364</v>
      </c>
      <c r="J1251" s="35" t="n">
        <v>0.0214328393340111</v>
      </c>
    </row>
    <row r="1252" customFormat="false" ht="15" hidden="false" customHeight="false" outlineLevel="0" collapsed="false">
      <c r="A1252" s="28" t="s">
        <v>358</v>
      </c>
      <c r="B1252" s="7" t="s">
        <v>63</v>
      </c>
      <c r="C1252" s="28" t="s">
        <v>947</v>
      </c>
      <c r="D1252" s="28" t="s">
        <v>948</v>
      </c>
      <c r="E1252" s="30" t="n">
        <v>30952636</v>
      </c>
      <c r="F1252" s="30" t="n">
        <v>96903</v>
      </c>
      <c r="G1252" s="10" t="n">
        <f aca="false">F1252/E1252</f>
        <v>0.00313068651083546</v>
      </c>
      <c r="H1252" s="30" t="n">
        <v>204353</v>
      </c>
      <c r="I1252" s="30" t="n">
        <v>246891</v>
      </c>
      <c r="J1252" s="31" t="n">
        <v>0.0199170429259539</v>
      </c>
    </row>
    <row r="1253" customFormat="false" ht="15" hidden="false" customHeight="false" outlineLevel="0" collapsed="false">
      <c r="A1253" s="29" t="s">
        <v>358</v>
      </c>
      <c r="B1253" s="14" t="s">
        <v>63</v>
      </c>
      <c r="C1253" s="29" t="s">
        <v>949</v>
      </c>
      <c r="D1253" s="29" t="s">
        <v>950</v>
      </c>
      <c r="E1253" s="34" t="n">
        <v>31030396</v>
      </c>
      <c r="F1253" s="34" t="n">
        <v>285732</v>
      </c>
      <c r="G1253" s="17" t="n">
        <f aca="false">F1253/E1253</f>
        <v>0.00920813256782157</v>
      </c>
      <c r="H1253" s="34" t="n">
        <v>77760</v>
      </c>
      <c r="I1253" s="34" t="n">
        <v>22083</v>
      </c>
      <c r="J1253" s="35" t="n">
        <v>0.0216614063829184</v>
      </c>
    </row>
    <row r="1254" customFormat="false" ht="15" hidden="false" customHeight="false" outlineLevel="0" collapsed="false">
      <c r="A1254" s="28" t="s">
        <v>358</v>
      </c>
      <c r="B1254" s="7" t="s">
        <v>63</v>
      </c>
      <c r="C1254" s="28" t="s">
        <v>951</v>
      </c>
      <c r="D1254" s="28" t="s">
        <v>952</v>
      </c>
      <c r="E1254" s="30" t="n">
        <v>31293941</v>
      </c>
      <c r="F1254" s="30" t="n">
        <v>464077</v>
      </c>
      <c r="G1254" s="10" t="n">
        <f aca="false">F1254/E1254</f>
        <v>0.0148296119047454</v>
      </c>
      <c r="H1254" s="30" t="n">
        <v>263545</v>
      </c>
      <c r="I1254" s="30" t="n">
        <v>103205</v>
      </c>
      <c r="J1254" s="31" t="n">
        <v>0.0266026575118303</v>
      </c>
    </row>
    <row r="1255" customFormat="false" ht="15" hidden="false" customHeight="false" outlineLevel="0" collapsed="false">
      <c r="A1255" s="29" t="s">
        <v>358</v>
      </c>
      <c r="B1255" s="14" t="s">
        <v>63</v>
      </c>
      <c r="C1255" s="29" t="s">
        <v>953</v>
      </c>
      <c r="D1255" s="29" t="s">
        <v>954</v>
      </c>
      <c r="E1255" s="34" t="n">
        <v>31339729</v>
      </c>
      <c r="F1255" s="34" t="n">
        <v>424924</v>
      </c>
      <c r="G1255" s="17" t="n">
        <f aca="false">F1255/E1255</f>
        <v>0.013558636706782</v>
      </c>
      <c r="H1255" s="34" t="n">
        <v>265486</v>
      </c>
      <c r="I1255" s="34" t="n">
        <v>281203</v>
      </c>
      <c r="J1255" s="35" t="n">
        <v>0.0221200697124004</v>
      </c>
    </row>
    <row r="1256" customFormat="false" ht="15" hidden="false" customHeight="false" outlineLevel="0" collapsed="false">
      <c r="A1256" s="28" t="s">
        <v>360</v>
      </c>
      <c r="B1256" s="7" t="s">
        <v>63</v>
      </c>
      <c r="C1256" s="28" t="s">
        <v>933</v>
      </c>
      <c r="D1256" s="28" t="s">
        <v>934</v>
      </c>
      <c r="E1256" s="30" t="n">
        <v>30088152</v>
      </c>
      <c r="F1256" s="30" t="n">
        <v>118489</v>
      </c>
      <c r="G1256" s="10" t="n">
        <f aca="false">F1256/E1256</f>
        <v>0.00393806173273786</v>
      </c>
      <c r="H1256" s="30" t="n">
        <v>216763</v>
      </c>
      <c r="I1256" s="30" t="n">
        <v>408897</v>
      </c>
      <c r="J1256" s="31" t="n">
        <v>0.0593904554843903</v>
      </c>
    </row>
    <row r="1257" customFormat="false" ht="15" hidden="false" customHeight="false" outlineLevel="0" collapsed="false">
      <c r="A1257" s="29" t="s">
        <v>360</v>
      </c>
      <c r="B1257" s="14" t="s">
        <v>63</v>
      </c>
      <c r="C1257" s="29" t="s">
        <v>935</v>
      </c>
      <c r="D1257" s="29" t="s">
        <v>936</v>
      </c>
      <c r="E1257" s="34" t="n">
        <v>30237119</v>
      </c>
      <c r="F1257" s="34" t="n">
        <v>258297</v>
      </c>
      <c r="G1257" s="17" t="n">
        <f aca="false">F1257/E1257</f>
        <v>0.0085423813029277</v>
      </c>
      <c r="H1257" s="34" t="n">
        <v>139967</v>
      </c>
      <c r="I1257" s="34" t="n">
        <v>297230</v>
      </c>
      <c r="J1257" s="35" t="n">
        <v>0.0538776852190495</v>
      </c>
    </row>
    <row r="1258" customFormat="false" ht="15" hidden="false" customHeight="false" outlineLevel="0" collapsed="false">
      <c r="A1258" s="28" t="s">
        <v>360</v>
      </c>
      <c r="B1258" s="7" t="s">
        <v>63</v>
      </c>
      <c r="C1258" s="28" t="s">
        <v>937</v>
      </c>
      <c r="D1258" s="28" t="s">
        <v>938</v>
      </c>
      <c r="E1258" s="30" t="n">
        <v>30488793</v>
      </c>
      <c r="F1258" s="30" t="n">
        <v>112810</v>
      </c>
      <c r="G1258" s="10" t="n">
        <f aca="false">F1258/E1258</f>
        <v>0.00370004807996171</v>
      </c>
      <c r="H1258" s="30" t="n">
        <v>242648</v>
      </c>
      <c r="I1258" s="30" t="n">
        <v>428768</v>
      </c>
      <c r="J1258" s="31" t="n">
        <v>0.0473284050822258</v>
      </c>
    </row>
    <row r="1259" customFormat="false" ht="15" hidden="false" customHeight="false" outlineLevel="0" collapsed="false">
      <c r="A1259" s="29" t="s">
        <v>360</v>
      </c>
      <c r="B1259" s="14" t="s">
        <v>63</v>
      </c>
      <c r="C1259" s="29" t="s">
        <v>939</v>
      </c>
      <c r="D1259" s="29" t="s">
        <v>940</v>
      </c>
      <c r="E1259" s="34" t="n">
        <v>30600091</v>
      </c>
      <c r="F1259" s="34" t="n">
        <v>89450</v>
      </c>
      <c r="G1259" s="17" t="n">
        <f aca="false">F1259/E1259</f>
        <v>0.00292319392122069</v>
      </c>
      <c r="H1259" s="34" t="n">
        <v>103198</v>
      </c>
      <c r="I1259" s="34" t="n">
        <v>24285</v>
      </c>
      <c r="J1259" s="35" t="n">
        <v>0.0497351139783859</v>
      </c>
    </row>
    <row r="1260" customFormat="false" ht="15" hidden="false" customHeight="false" outlineLevel="0" collapsed="false">
      <c r="A1260" s="28" t="s">
        <v>360</v>
      </c>
      <c r="B1260" s="7" t="s">
        <v>63</v>
      </c>
      <c r="C1260" s="28" t="s">
        <v>941</v>
      </c>
      <c r="D1260" s="28" t="s">
        <v>942</v>
      </c>
      <c r="E1260" s="30" t="n">
        <v>30861424</v>
      </c>
      <c r="F1260" s="30" t="n">
        <v>49820</v>
      </c>
      <c r="G1260" s="10" t="n">
        <f aca="false">F1260/E1260</f>
        <v>0.00161431306604647</v>
      </c>
      <c r="H1260" s="30" t="n">
        <v>261333</v>
      </c>
      <c r="I1260" s="30" t="n">
        <v>207962</v>
      </c>
      <c r="J1260" s="31" t="n">
        <v>0.0510433353483677</v>
      </c>
    </row>
    <row r="1261" customFormat="false" ht="15" hidden="false" customHeight="false" outlineLevel="0" collapsed="false">
      <c r="A1261" s="29" t="s">
        <v>360</v>
      </c>
      <c r="B1261" s="14" t="s">
        <v>63</v>
      </c>
      <c r="C1261" s="29" t="s">
        <v>943</v>
      </c>
      <c r="D1261" s="29" t="s">
        <v>944</v>
      </c>
      <c r="E1261" s="34" t="n">
        <v>30948282</v>
      </c>
      <c r="F1261" s="34" t="n">
        <v>44167</v>
      </c>
      <c r="G1261" s="17" t="n">
        <f aca="false">F1261/E1261</f>
        <v>0.00142712283673775</v>
      </c>
      <c r="H1261" s="34" t="n">
        <v>86858</v>
      </c>
      <c r="I1261" s="34" t="n">
        <v>275048</v>
      </c>
      <c r="J1261" s="35" t="n">
        <v>0.044819287955761</v>
      </c>
    </row>
    <row r="1262" customFormat="false" ht="15" hidden="false" customHeight="false" outlineLevel="0" collapsed="false">
      <c r="A1262" s="28" t="s">
        <v>360</v>
      </c>
      <c r="B1262" s="7" t="s">
        <v>63</v>
      </c>
      <c r="C1262" s="28" t="s">
        <v>945</v>
      </c>
      <c r="D1262" s="28" t="s">
        <v>946</v>
      </c>
      <c r="E1262" s="30" t="n">
        <v>30993924</v>
      </c>
      <c r="F1262" s="30" t="n">
        <v>85485</v>
      </c>
      <c r="G1262" s="10" t="n">
        <f aca="false">F1262/E1262</f>
        <v>0.00275812123692373</v>
      </c>
      <c r="H1262" s="30" t="n">
        <v>45642</v>
      </c>
      <c r="I1262" s="30" t="n">
        <v>476831</v>
      </c>
      <c r="J1262" s="31" t="n">
        <v>0.030841238796711</v>
      </c>
    </row>
    <row r="1263" customFormat="false" ht="15" hidden="false" customHeight="false" outlineLevel="0" collapsed="false">
      <c r="A1263" s="29" t="s">
        <v>360</v>
      </c>
      <c r="B1263" s="14" t="s">
        <v>63</v>
      </c>
      <c r="C1263" s="29" t="s">
        <v>947</v>
      </c>
      <c r="D1263" s="29" t="s">
        <v>948</v>
      </c>
      <c r="E1263" s="34" t="n">
        <v>31119240</v>
      </c>
      <c r="F1263" s="34" t="n">
        <v>83170</v>
      </c>
      <c r="G1263" s="17" t="n">
        <f aca="false">F1263/E1263</f>
        <v>0.00267262311033303</v>
      </c>
      <c r="H1263" s="34" t="n">
        <v>125316</v>
      </c>
      <c r="I1263" s="34" t="n">
        <v>64266</v>
      </c>
      <c r="J1263" s="35" t="n">
        <v>0.0327171869575977</v>
      </c>
    </row>
    <row r="1264" customFormat="false" ht="15" hidden="false" customHeight="false" outlineLevel="0" collapsed="false">
      <c r="A1264" s="28" t="s">
        <v>360</v>
      </c>
      <c r="B1264" s="7" t="s">
        <v>63</v>
      </c>
      <c r="C1264" s="28" t="s">
        <v>949</v>
      </c>
      <c r="D1264" s="28" t="s">
        <v>950</v>
      </c>
      <c r="E1264" s="30" t="n">
        <v>31215028</v>
      </c>
      <c r="F1264" s="30" t="n">
        <v>50924</v>
      </c>
      <c r="G1264" s="10" t="n">
        <f aca="false">F1264/E1264</f>
        <v>0.00163139369921437</v>
      </c>
      <c r="H1264" s="30" t="n">
        <v>95788</v>
      </c>
      <c r="I1264" s="30" t="n">
        <v>-158752</v>
      </c>
      <c r="J1264" s="31" t="n">
        <v>0.0403283312916756</v>
      </c>
    </row>
    <row r="1265" customFormat="false" ht="15" hidden="false" customHeight="false" outlineLevel="0" collapsed="false">
      <c r="A1265" s="29" t="s">
        <v>360</v>
      </c>
      <c r="B1265" s="14" t="s">
        <v>63</v>
      </c>
      <c r="C1265" s="29" t="s">
        <v>951</v>
      </c>
      <c r="D1265" s="29" t="s">
        <v>952</v>
      </c>
      <c r="E1265" s="34" t="n">
        <v>31197979</v>
      </c>
      <c r="F1265" s="34" t="n">
        <v>88634</v>
      </c>
      <c r="G1265" s="17" t="n">
        <f aca="false">F1265/E1265</f>
        <v>0.00284101736205413</v>
      </c>
      <c r="H1265" s="34" t="n">
        <v>-19049</v>
      </c>
      <c r="I1265" s="34" t="n">
        <v>49550</v>
      </c>
      <c r="J1265" s="35" t="n">
        <v>0.0381515435874462</v>
      </c>
    </row>
    <row r="1266" customFormat="false" ht="15" hidden="false" customHeight="false" outlineLevel="0" collapsed="false">
      <c r="A1266" s="28" t="s">
        <v>360</v>
      </c>
      <c r="B1266" s="7" t="s">
        <v>63</v>
      </c>
      <c r="C1266" s="28" t="s">
        <v>953</v>
      </c>
      <c r="D1266" s="28" t="s">
        <v>954</v>
      </c>
      <c r="E1266" s="30" t="n">
        <v>31227113</v>
      </c>
      <c r="F1266" s="30" t="n">
        <v>62010</v>
      </c>
      <c r="G1266" s="10" t="n">
        <f aca="false">F1266/E1266</f>
        <v>0.00198577434936108</v>
      </c>
      <c r="H1266" s="30" t="n">
        <v>32745</v>
      </c>
      <c r="I1266" s="30" t="n">
        <v>74915</v>
      </c>
      <c r="J1266" s="31" t="n">
        <v>0.0460845045745373</v>
      </c>
    </row>
    <row r="1267" customFormat="false" ht="15" hidden="false" customHeight="false" outlineLevel="0" collapsed="false">
      <c r="A1267" s="29" t="s">
        <v>362</v>
      </c>
      <c r="B1267" s="14" t="s">
        <v>63</v>
      </c>
      <c r="C1267" s="29" t="s">
        <v>933</v>
      </c>
      <c r="D1267" s="29" t="s">
        <v>934</v>
      </c>
      <c r="E1267" s="34" t="n">
        <v>30429755</v>
      </c>
      <c r="F1267" s="34" t="n">
        <v>27767</v>
      </c>
      <c r="G1267" s="17" t="n">
        <f aca="false">F1267/E1267</f>
        <v>0.000912495023374326</v>
      </c>
      <c r="H1267" s="34" t="n">
        <v>-2262</v>
      </c>
      <c r="I1267" s="34" t="n">
        <v>298111</v>
      </c>
      <c r="J1267" s="35" t="n">
        <v>0.0221618618816137</v>
      </c>
    </row>
    <row r="1268" customFormat="false" ht="15" hidden="false" customHeight="false" outlineLevel="0" collapsed="false">
      <c r="A1268" s="28" t="s">
        <v>362</v>
      </c>
      <c r="B1268" s="7" t="s">
        <v>63</v>
      </c>
      <c r="C1268" s="28" t="s">
        <v>935</v>
      </c>
      <c r="D1268" s="28" t="s">
        <v>936</v>
      </c>
      <c r="E1268" s="30" t="n">
        <v>30501646</v>
      </c>
      <c r="F1268" s="30" t="n">
        <v>36433</v>
      </c>
      <c r="G1268" s="10" t="n">
        <f aca="false">F1268/E1268</f>
        <v>0.00119446012847962</v>
      </c>
      <c r="H1268" s="30" t="n">
        <v>71891</v>
      </c>
      <c r="I1268" s="30" t="n">
        <v>278040</v>
      </c>
      <c r="J1268" s="31" t="n">
        <v>0.0153510076925159</v>
      </c>
    </row>
    <row r="1269" customFormat="false" ht="15" hidden="false" customHeight="false" outlineLevel="0" collapsed="false">
      <c r="A1269" s="29" t="s">
        <v>362</v>
      </c>
      <c r="B1269" s="14" t="s">
        <v>63</v>
      </c>
      <c r="C1269" s="29" t="s">
        <v>937</v>
      </c>
      <c r="D1269" s="29" t="s">
        <v>938</v>
      </c>
      <c r="E1269" s="34" t="n">
        <v>30588714</v>
      </c>
      <c r="F1269" s="34" t="n">
        <v>95752</v>
      </c>
      <c r="G1269" s="17" t="n">
        <f aca="false">F1269/E1269</f>
        <v>0.00313030485688284</v>
      </c>
      <c r="H1269" s="34" t="n">
        <v>87068</v>
      </c>
      <c r="I1269" s="34" t="n">
        <v>-96558</v>
      </c>
      <c r="J1269" s="35" t="n">
        <v>0.0213103760033846</v>
      </c>
    </row>
    <row r="1270" customFormat="false" ht="15" hidden="false" customHeight="false" outlineLevel="0" collapsed="false">
      <c r="A1270" s="28" t="s">
        <v>362</v>
      </c>
      <c r="B1270" s="7" t="s">
        <v>63</v>
      </c>
      <c r="C1270" s="28" t="s">
        <v>939</v>
      </c>
      <c r="D1270" s="28" t="s">
        <v>940</v>
      </c>
      <c r="E1270" s="30" t="n">
        <v>30688196</v>
      </c>
      <c r="F1270" s="30" t="n">
        <v>22096</v>
      </c>
      <c r="G1270" s="10" t="n">
        <f aca="false">F1270/E1270</f>
        <v>0.000720016256413378</v>
      </c>
      <c r="H1270" s="30" t="n">
        <v>99482</v>
      </c>
      <c r="I1270" s="30" t="n">
        <v>-246034</v>
      </c>
      <c r="J1270" s="31" t="n">
        <v>0.0325002148747444</v>
      </c>
    </row>
    <row r="1271" customFormat="false" ht="15" hidden="false" customHeight="false" outlineLevel="0" collapsed="false">
      <c r="A1271" s="29" t="s">
        <v>362</v>
      </c>
      <c r="B1271" s="14" t="s">
        <v>63</v>
      </c>
      <c r="C1271" s="29" t="s">
        <v>941</v>
      </c>
      <c r="D1271" s="29" t="s">
        <v>942</v>
      </c>
      <c r="E1271" s="34" t="n">
        <v>30708973</v>
      </c>
      <c r="F1271" s="34" t="n">
        <v>26073</v>
      </c>
      <c r="G1271" s="17" t="n">
        <f aca="false">F1271/E1271</f>
        <v>0.000849035231494065</v>
      </c>
      <c r="H1271" s="34" t="n">
        <v>20777</v>
      </c>
      <c r="I1271" s="34" t="n">
        <v>145971</v>
      </c>
      <c r="J1271" s="35" t="n">
        <v>0.0284165479242802</v>
      </c>
    </row>
    <row r="1272" customFormat="false" ht="15" hidden="false" customHeight="false" outlineLevel="0" collapsed="false">
      <c r="A1272" s="28" t="s">
        <v>362</v>
      </c>
      <c r="B1272" s="7" t="s">
        <v>63</v>
      </c>
      <c r="C1272" s="28" t="s">
        <v>943</v>
      </c>
      <c r="D1272" s="28" t="s">
        <v>944</v>
      </c>
      <c r="E1272" s="30" t="n">
        <v>30738559</v>
      </c>
      <c r="F1272" s="30" t="n">
        <v>59526</v>
      </c>
      <c r="G1272" s="10" t="n">
        <f aca="false">F1272/E1272</f>
        <v>0.00193652539144727</v>
      </c>
      <c r="H1272" s="30" t="n">
        <v>29586</v>
      </c>
      <c r="I1272" s="30" t="n">
        <v>217669</v>
      </c>
      <c r="J1272" s="31" t="n">
        <v>0.0222704000771046</v>
      </c>
    </row>
    <row r="1273" customFormat="false" ht="15" hidden="false" customHeight="false" outlineLevel="0" collapsed="false">
      <c r="A1273" s="29" t="s">
        <v>362</v>
      </c>
      <c r="B1273" s="14" t="s">
        <v>63</v>
      </c>
      <c r="C1273" s="29" t="s">
        <v>945</v>
      </c>
      <c r="D1273" s="29" t="s">
        <v>946</v>
      </c>
      <c r="E1273" s="34" t="n">
        <v>30861379</v>
      </c>
      <c r="F1273" s="34" t="n">
        <v>165165</v>
      </c>
      <c r="G1273" s="17" t="n">
        <f aca="false">F1273/E1273</f>
        <v>0.00535183473168843</v>
      </c>
      <c r="H1273" s="34" t="n">
        <v>122820</v>
      </c>
      <c r="I1273" s="34" t="n">
        <v>142835</v>
      </c>
      <c r="J1273" s="35" t="n">
        <v>0.0215332247316837</v>
      </c>
    </row>
    <row r="1274" customFormat="false" ht="15" hidden="false" customHeight="false" outlineLevel="0" collapsed="false">
      <c r="A1274" s="28" t="s">
        <v>362</v>
      </c>
      <c r="B1274" s="7" t="s">
        <v>63</v>
      </c>
      <c r="C1274" s="28" t="s">
        <v>947</v>
      </c>
      <c r="D1274" s="28" t="s">
        <v>948</v>
      </c>
      <c r="E1274" s="30" t="n">
        <v>30956585</v>
      </c>
      <c r="F1274" s="30" t="n">
        <v>151446</v>
      </c>
      <c r="G1274" s="10" t="n">
        <f aca="false">F1274/E1274</f>
        <v>0.00489220629471888</v>
      </c>
      <c r="H1274" s="30" t="n">
        <v>95206</v>
      </c>
      <c r="I1274" s="30" t="n">
        <v>-27797</v>
      </c>
      <c r="J1274" s="31" t="n">
        <v>0.025440402328968</v>
      </c>
    </row>
    <row r="1275" customFormat="false" ht="15" hidden="false" customHeight="false" outlineLevel="0" collapsed="false">
      <c r="A1275" s="29" t="s">
        <v>362</v>
      </c>
      <c r="B1275" s="14" t="s">
        <v>63</v>
      </c>
      <c r="C1275" s="29" t="s">
        <v>949</v>
      </c>
      <c r="D1275" s="29" t="s">
        <v>950</v>
      </c>
      <c r="E1275" s="34" t="n">
        <v>31075909</v>
      </c>
      <c r="F1275" s="34" t="n">
        <v>0</v>
      </c>
      <c r="G1275" s="17" t="n">
        <f aca="false">F1275/E1275</f>
        <v>0</v>
      </c>
      <c r="H1275" s="34" t="n">
        <v>119324</v>
      </c>
      <c r="I1275" s="34" t="n">
        <v>194139</v>
      </c>
      <c r="J1275" s="35" t="n">
        <v>0.022935226559639</v>
      </c>
    </row>
    <row r="1276" customFormat="false" ht="15" hidden="false" customHeight="false" outlineLevel="0" collapsed="false">
      <c r="A1276" s="28" t="s">
        <v>362</v>
      </c>
      <c r="B1276" s="7" t="s">
        <v>63</v>
      </c>
      <c r="C1276" s="28" t="s">
        <v>951</v>
      </c>
      <c r="D1276" s="28" t="s">
        <v>952</v>
      </c>
      <c r="E1276" s="30" t="n">
        <v>31075909</v>
      </c>
      <c r="F1276" s="30" t="n">
        <v>23140</v>
      </c>
      <c r="G1276" s="10" t="n">
        <f aca="false">F1276/E1276</f>
        <v>0.000744628258500821</v>
      </c>
      <c r="H1276" s="30" t="n">
        <v>0</v>
      </c>
      <c r="I1276" s="30" t="n">
        <v>58401</v>
      </c>
      <c r="J1276" s="31" t="n">
        <v>0.0210559237748384</v>
      </c>
    </row>
    <row r="1277" customFormat="false" ht="15" hidden="false" customHeight="false" outlineLevel="0" collapsed="false">
      <c r="A1277" s="29" t="s">
        <v>362</v>
      </c>
      <c r="B1277" s="14" t="s">
        <v>63</v>
      </c>
      <c r="C1277" s="29" t="s">
        <v>953</v>
      </c>
      <c r="D1277" s="29" t="s">
        <v>954</v>
      </c>
      <c r="E1277" s="34" t="n">
        <v>31092250</v>
      </c>
      <c r="F1277" s="34" t="n">
        <v>0</v>
      </c>
      <c r="G1277" s="17" t="n">
        <f aca="false">F1277/E1277</f>
        <v>0</v>
      </c>
      <c r="H1277" s="34" t="n">
        <v>16341</v>
      </c>
      <c r="I1277" s="34" t="n">
        <v>63182</v>
      </c>
      <c r="J1277" s="35" t="n">
        <v>0.0182732995599508</v>
      </c>
    </row>
    <row r="1278" customFormat="false" ht="15" hidden="false" customHeight="false" outlineLevel="0" collapsed="false">
      <c r="A1278" s="28" t="s">
        <v>365</v>
      </c>
      <c r="B1278" s="7" t="s">
        <v>62</v>
      </c>
      <c r="C1278" s="28" t="s">
        <v>933</v>
      </c>
      <c r="D1278" s="28" t="s">
        <v>934</v>
      </c>
      <c r="E1278" s="30" t="n">
        <v>29790731</v>
      </c>
      <c r="F1278" s="30" t="n">
        <v>31148</v>
      </c>
      <c r="G1278" s="10" t="n">
        <f aca="false">F1278/E1278</f>
        <v>0.00104556011062636</v>
      </c>
      <c r="H1278" s="30" t="n">
        <v>143611</v>
      </c>
      <c r="I1278" s="30" t="n">
        <v>535890</v>
      </c>
      <c r="J1278" s="31" t="n">
        <v>0.0476748608052731</v>
      </c>
    </row>
    <row r="1279" customFormat="false" ht="15" hidden="false" customHeight="false" outlineLevel="0" collapsed="false">
      <c r="A1279" s="29" t="s">
        <v>365</v>
      </c>
      <c r="B1279" s="14" t="s">
        <v>62</v>
      </c>
      <c r="C1279" s="29" t="s">
        <v>935</v>
      </c>
      <c r="D1279" s="29" t="s">
        <v>936</v>
      </c>
      <c r="E1279" s="34" t="n">
        <v>29969888</v>
      </c>
      <c r="F1279" s="34" t="n">
        <v>107423</v>
      </c>
      <c r="G1279" s="17" t="n">
        <f aca="false">F1279/E1279</f>
        <v>0.00358436441270651</v>
      </c>
      <c r="H1279" s="34" t="n">
        <v>179157</v>
      </c>
      <c r="I1279" s="34" t="n">
        <v>228850</v>
      </c>
      <c r="J1279" s="35" t="n">
        <v>0.0457317680120468</v>
      </c>
    </row>
    <row r="1280" customFormat="false" ht="15" hidden="false" customHeight="false" outlineLevel="0" collapsed="false">
      <c r="A1280" s="28" t="s">
        <v>365</v>
      </c>
      <c r="B1280" s="7" t="s">
        <v>62</v>
      </c>
      <c r="C1280" s="28" t="s">
        <v>937</v>
      </c>
      <c r="D1280" s="28" t="s">
        <v>938</v>
      </c>
      <c r="E1280" s="30" t="n">
        <v>30000952</v>
      </c>
      <c r="F1280" s="30" t="n">
        <v>222075</v>
      </c>
      <c r="G1280" s="10" t="n">
        <f aca="false">F1280/E1280</f>
        <v>0.00740226510145411</v>
      </c>
      <c r="H1280" s="30" t="n">
        <v>31064</v>
      </c>
      <c r="I1280" s="30" t="n">
        <v>104100</v>
      </c>
      <c r="J1280" s="31" t="n">
        <v>0.04324996098876</v>
      </c>
    </row>
    <row r="1281" customFormat="false" ht="15" hidden="false" customHeight="false" outlineLevel="0" collapsed="false">
      <c r="A1281" s="29" t="s">
        <v>365</v>
      </c>
      <c r="B1281" s="14" t="s">
        <v>62</v>
      </c>
      <c r="C1281" s="29" t="s">
        <v>939</v>
      </c>
      <c r="D1281" s="29" t="s">
        <v>940</v>
      </c>
      <c r="E1281" s="34" t="n">
        <v>30279751</v>
      </c>
      <c r="F1281" s="34" t="n">
        <v>35298</v>
      </c>
      <c r="G1281" s="17" t="n">
        <f aca="false">F1281/E1281</f>
        <v>0.00116572953324484</v>
      </c>
      <c r="H1281" s="34" t="n">
        <v>278799</v>
      </c>
      <c r="I1281" s="34" t="n">
        <v>258970</v>
      </c>
      <c r="J1281" s="35" t="n">
        <v>0.0435604974627495</v>
      </c>
    </row>
    <row r="1282" customFormat="false" ht="15" hidden="false" customHeight="false" outlineLevel="0" collapsed="false">
      <c r="A1282" s="28" t="s">
        <v>365</v>
      </c>
      <c r="B1282" s="7" t="s">
        <v>62</v>
      </c>
      <c r="C1282" s="28" t="s">
        <v>941</v>
      </c>
      <c r="D1282" s="28" t="s">
        <v>942</v>
      </c>
      <c r="E1282" s="30" t="n">
        <v>30250158</v>
      </c>
      <c r="F1282" s="30" t="n">
        <v>135636</v>
      </c>
      <c r="G1282" s="10" t="n">
        <f aca="false">F1282/E1282</f>
        <v>0.00448381129116747</v>
      </c>
      <c r="H1282" s="30" t="n">
        <v>-29593</v>
      </c>
      <c r="I1282" s="30" t="n">
        <v>-197513</v>
      </c>
      <c r="J1282" s="31" t="n">
        <v>0.0491541549563408</v>
      </c>
    </row>
    <row r="1283" customFormat="false" ht="15" hidden="false" customHeight="false" outlineLevel="0" collapsed="false">
      <c r="A1283" s="29" t="s">
        <v>365</v>
      </c>
      <c r="B1283" s="14" t="s">
        <v>62</v>
      </c>
      <c r="C1283" s="29" t="s">
        <v>943</v>
      </c>
      <c r="D1283" s="29" t="s">
        <v>944</v>
      </c>
      <c r="E1283" s="34" t="n">
        <v>30457088</v>
      </c>
      <c r="F1283" s="34" t="n">
        <v>19467</v>
      </c>
      <c r="G1283" s="17" t="n">
        <f aca="false">F1283/E1283</f>
        <v>0.000639161563968295</v>
      </c>
      <c r="H1283" s="34" t="n">
        <v>206930</v>
      </c>
      <c r="I1283" s="34" t="n">
        <v>-28712</v>
      </c>
      <c r="J1283" s="35" t="n">
        <v>0.056557048112154</v>
      </c>
    </row>
    <row r="1284" customFormat="false" ht="15" hidden="false" customHeight="false" outlineLevel="0" collapsed="false">
      <c r="A1284" s="28" t="s">
        <v>365</v>
      </c>
      <c r="B1284" s="7" t="s">
        <v>62</v>
      </c>
      <c r="C1284" s="28" t="s">
        <v>945</v>
      </c>
      <c r="D1284" s="28" t="s">
        <v>946</v>
      </c>
      <c r="E1284" s="30" t="n">
        <v>30449039</v>
      </c>
      <c r="F1284" s="30" t="n">
        <v>120297</v>
      </c>
      <c r="G1284" s="10" t="n">
        <f aca="false">F1284/E1284</f>
        <v>0.0039507650799751</v>
      </c>
      <c r="H1284" s="30" t="n">
        <v>-8049</v>
      </c>
      <c r="I1284" s="30" t="n">
        <v>341356</v>
      </c>
      <c r="J1284" s="31" t="n">
        <v>0.0450969226658344</v>
      </c>
    </row>
    <row r="1285" customFormat="false" ht="15" hidden="false" customHeight="false" outlineLevel="0" collapsed="false">
      <c r="A1285" s="29" t="s">
        <v>365</v>
      </c>
      <c r="B1285" s="14" t="s">
        <v>62</v>
      </c>
      <c r="C1285" s="29" t="s">
        <v>947</v>
      </c>
      <c r="D1285" s="29" t="s">
        <v>948</v>
      </c>
      <c r="E1285" s="34" t="n">
        <v>30551928</v>
      </c>
      <c r="F1285" s="34" t="n">
        <v>307327</v>
      </c>
      <c r="G1285" s="17" t="n">
        <f aca="false">F1285/E1285</f>
        <v>0.0100591687699709</v>
      </c>
      <c r="H1285" s="34" t="n">
        <v>102889</v>
      </c>
      <c r="I1285" s="34" t="n">
        <v>-156245</v>
      </c>
      <c r="J1285" s="35" t="n">
        <v>0.0534268096089363</v>
      </c>
    </row>
    <row r="1286" customFormat="false" ht="15" hidden="false" customHeight="false" outlineLevel="0" collapsed="false">
      <c r="A1286" s="28" t="s">
        <v>365</v>
      </c>
      <c r="B1286" s="7" t="s">
        <v>62</v>
      </c>
      <c r="C1286" s="28" t="s">
        <v>949</v>
      </c>
      <c r="D1286" s="28" t="s">
        <v>950</v>
      </c>
      <c r="E1286" s="30" t="n">
        <v>30889775</v>
      </c>
      <c r="F1286" s="30" t="n">
        <v>154147</v>
      </c>
      <c r="G1286" s="10" t="n">
        <f aca="false">F1286/E1286</f>
        <v>0.00499022734869386</v>
      </c>
      <c r="H1286" s="30" t="n">
        <v>337847</v>
      </c>
      <c r="I1286" s="30" t="n">
        <v>161847</v>
      </c>
      <c r="J1286" s="31" t="n">
        <v>0.0585401467978954</v>
      </c>
    </row>
    <row r="1287" customFormat="false" ht="15" hidden="false" customHeight="false" outlineLevel="0" collapsed="false">
      <c r="A1287" s="29" t="s">
        <v>365</v>
      </c>
      <c r="B1287" s="14" t="s">
        <v>62</v>
      </c>
      <c r="C1287" s="29" t="s">
        <v>951</v>
      </c>
      <c r="D1287" s="29" t="s">
        <v>952</v>
      </c>
      <c r="E1287" s="34" t="n">
        <v>30897816</v>
      </c>
      <c r="F1287" s="34" t="n">
        <v>123250</v>
      </c>
      <c r="G1287" s="17" t="n">
        <f aca="false">F1287/E1287</f>
        <v>0.00398895507695431</v>
      </c>
      <c r="H1287" s="34" t="n">
        <v>8041</v>
      </c>
      <c r="I1287" s="34" t="n">
        <v>24912</v>
      </c>
      <c r="J1287" s="35" t="n">
        <v>0.0579788871109486</v>
      </c>
    </row>
    <row r="1288" customFormat="false" ht="15" hidden="false" customHeight="false" outlineLevel="0" collapsed="false">
      <c r="A1288" s="28" t="s">
        <v>365</v>
      </c>
      <c r="B1288" s="7" t="s">
        <v>62</v>
      </c>
      <c r="C1288" s="28" t="s">
        <v>953</v>
      </c>
      <c r="D1288" s="28" t="s">
        <v>954</v>
      </c>
      <c r="E1288" s="30" t="n">
        <v>30904816</v>
      </c>
      <c r="F1288" s="30" t="n">
        <v>116250</v>
      </c>
      <c r="G1288" s="10" t="n">
        <f aca="false">F1288/E1288</f>
        <v>0.00376154965620892</v>
      </c>
      <c r="H1288" s="30" t="n">
        <v>-21646</v>
      </c>
      <c r="I1288" s="30" t="n">
        <v>-163269</v>
      </c>
      <c r="J1288" s="31" t="n">
        <v>0.0639767944812775</v>
      </c>
    </row>
    <row r="1289" customFormat="false" ht="15" hidden="false" customHeight="false" outlineLevel="0" collapsed="false">
      <c r="A1289" s="29" t="s">
        <v>367</v>
      </c>
      <c r="B1289" s="14" t="s">
        <v>64</v>
      </c>
      <c r="C1289" s="29" t="s">
        <v>933</v>
      </c>
      <c r="D1289" s="29" t="s">
        <v>934</v>
      </c>
      <c r="E1289" s="34" t="n">
        <v>26761454</v>
      </c>
      <c r="F1289" s="34" t="n">
        <v>499765</v>
      </c>
      <c r="G1289" s="17" t="n">
        <f aca="false">F1289/E1289</f>
        <v>0.0186748074301195</v>
      </c>
      <c r="H1289" s="34" t="n">
        <v>525750</v>
      </c>
      <c r="I1289" s="34" t="n">
        <v>584900</v>
      </c>
      <c r="J1289" s="35" t="n">
        <v>0.019165400415659</v>
      </c>
    </row>
    <row r="1290" customFormat="false" ht="15" hidden="false" customHeight="false" outlineLevel="0" collapsed="false">
      <c r="A1290" s="28" t="s">
        <v>367</v>
      </c>
      <c r="B1290" s="7" t="s">
        <v>64</v>
      </c>
      <c r="C1290" s="28" t="s">
        <v>935</v>
      </c>
      <c r="D1290" s="28" t="s">
        <v>936</v>
      </c>
      <c r="E1290" s="30" t="n">
        <v>27416867</v>
      </c>
      <c r="F1290" s="30" t="n">
        <v>166168</v>
      </c>
      <c r="G1290" s="10" t="n">
        <f aca="false">F1290/E1290</f>
        <v>0.00606079461960406</v>
      </c>
      <c r="H1290" s="30" t="n">
        <v>655413</v>
      </c>
      <c r="I1290" s="30" t="n">
        <v>429450</v>
      </c>
      <c r="J1290" s="31" t="n">
        <v>0.026948994025588</v>
      </c>
    </row>
    <row r="1291" customFormat="false" ht="15" hidden="false" customHeight="false" outlineLevel="0" collapsed="false">
      <c r="A1291" s="29" t="s">
        <v>367</v>
      </c>
      <c r="B1291" s="14" t="s">
        <v>64</v>
      </c>
      <c r="C1291" s="29" t="s">
        <v>937</v>
      </c>
      <c r="D1291" s="29" t="s">
        <v>938</v>
      </c>
      <c r="E1291" s="34" t="n">
        <v>27654562</v>
      </c>
      <c r="F1291" s="34" t="n">
        <v>167323</v>
      </c>
      <c r="G1291" s="17" t="n">
        <f aca="false">F1291/E1291</f>
        <v>0.00605046646553288</v>
      </c>
      <c r="H1291" s="34" t="n">
        <v>227827</v>
      </c>
      <c r="I1291" s="34" t="n">
        <v>-2318</v>
      </c>
      <c r="J1291" s="35" t="n">
        <v>0.0350575782358646</v>
      </c>
    </row>
    <row r="1292" customFormat="false" ht="15" hidden="false" customHeight="false" outlineLevel="0" collapsed="false">
      <c r="A1292" s="28" t="s">
        <v>367</v>
      </c>
      <c r="B1292" s="7" t="s">
        <v>64</v>
      </c>
      <c r="C1292" s="28" t="s">
        <v>939</v>
      </c>
      <c r="D1292" s="28" t="s">
        <v>940</v>
      </c>
      <c r="E1292" s="30" t="n">
        <v>28016414</v>
      </c>
      <c r="F1292" s="30" t="n">
        <v>290134</v>
      </c>
      <c r="G1292" s="10" t="n">
        <f aca="false">F1292/E1292</f>
        <v>0.0103558578196339</v>
      </c>
      <c r="H1292" s="30" t="n">
        <v>361852</v>
      </c>
      <c r="I1292" s="30" t="n">
        <v>61684</v>
      </c>
      <c r="J1292" s="31" t="n">
        <v>0.0453382804989815</v>
      </c>
    </row>
    <row r="1293" customFormat="false" ht="15" hidden="false" customHeight="false" outlineLevel="0" collapsed="false">
      <c r="A1293" s="29" t="s">
        <v>367</v>
      </c>
      <c r="B1293" s="14" t="s">
        <v>64</v>
      </c>
      <c r="C1293" s="29" t="s">
        <v>941</v>
      </c>
      <c r="D1293" s="29" t="s">
        <v>942</v>
      </c>
      <c r="E1293" s="34" t="n">
        <v>28303687</v>
      </c>
      <c r="F1293" s="34" t="n">
        <v>361751</v>
      </c>
      <c r="G1293" s="17" t="n">
        <f aca="false">F1293/E1293</f>
        <v>0.0127810556977965</v>
      </c>
      <c r="H1293" s="34" t="n">
        <v>287273</v>
      </c>
      <c r="I1293" s="34" t="n">
        <v>387257</v>
      </c>
      <c r="J1293" s="35" t="n">
        <v>0.0413455665111542</v>
      </c>
    </row>
    <row r="1294" customFormat="false" ht="15" hidden="false" customHeight="false" outlineLevel="0" collapsed="false">
      <c r="A1294" s="28" t="s">
        <v>367</v>
      </c>
      <c r="B1294" s="7" t="s">
        <v>64</v>
      </c>
      <c r="C1294" s="28" t="s">
        <v>943</v>
      </c>
      <c r="D1294" s="28" t="s">
        <v>944</v>
      </c>
      <c r="E1294" s="30" t="n">
        <v>28657146</v>
      </c>
      <c r="F1294" s="30" t="n">
        <v>460315</v>
      </c>
      <c r="G1294" s="10" t="n">
        <f aca="false">F1294/E1294</f>
        <v>0.0160628347289015</v>
      </c>
      <c r="H1294" s="30" t="n">
        <v>353459</v>
      </c>
      <c r="I1294" s="30" t="n">
        <v>707014</v>
      </c>
      <c r="J1294" s="31" t="n">
        <v>0.0285343490540981</v>
      </c>
    </row>
    <row r="1295" customFormat="false" ht="15" hidden="false" customHeight="false" outlineLevel="0" collapsed="false">
      <c r="A1295" s="29" t="s">
        <v>367</v>
      </c>
      <c r="B1295" s="14" t="s">
        <v>64</v>
      </c>
      <c r="C1295" s="29" t="s">
        <v>945</v>
      </c>
      <c r="D1295" s="29" t="s">
        <v>946</v>
      </c>
      <c r="E1295" s="34" t="n">
        <v>29169078</v>
      </c>
      <c r="F1295" s="34" t="n">
        <v>229064</v>
      </c>
      <c r="G1295" s="17" t="n">
        <f aca="false">F1295/E1295</f>
        <v>0.00785297361815824</v>
      </c>
      <c r="H1295" s="34" t="n">
        <v>511932</v>
      </c>
      <c r="I1295" s="34" t="n">
        <v>719821</v>
      </c>
      <c r="J1295" s="35" t="n">
        <v>0.0209002140909433</v>
      </c>
    </row>
    <row r="1296" customFormat="false" ht="15" hidden="false" customHeight="false" outlineLevel="0" collapsed="false">
      <c r="A1296" s="28" t="s">
        <v>367</v>
      </c>
      <c r="B1296" s="7" t="s">
        <v>64</v>
      </c>
      <c r="C1296" s="28" t="s">
        <v>947</v>
      </c>
      <c r="D1296" s="28" t="s">
        <v>948</v>
      </c>
      <c r="E1296" s="30" t="n">
        <v>29445680</v>
      </c>
      <c r="F1296" s="30" t="n">
        <v>235144</v>
      </c>
      <c r="G1296" s="10" t="n">
        <f aca="false">F1296/E1296</f>
        <v>0.00798568754397929</v>
      </c>
      <c r="H1296" s="30" t="n">
        <v>276602</v>
      </c>
      <c r="I1296" s="30" t="n">
        <v>236522</v>
      </c>
      <c r="J1296" s="31" t="n">
        <v>0.0220813378691673</v>
      </c>
    </row>
    <row r="1297" customFormat="false" ht="15" hidden="false" customHeight="false" outlineLevel="0" collapsed="false">
      <c r="A1297" s="29" t="s">
        <v>367</v>
      </c>
      <c r="B1297" s="14" t="s">
        <v>64</v>
      </c>
      <c r="C1297" s="29" t="s">
        <v>949</v>
      </c>
      <c r="D1297" s="29" t="s">
        <v>950</v>
      </c>
      <c r="E1297" s="34" t="n">
        <v>29767487</v>
      </c>
      <c r="F1297" s="34" t="n">
        <v>463319</v>
      </c>
      <c r="G1297" s="17" t="n">
        <f aca="false">F1297/E1297</f>
        <v>0.0155645990539947</v>
      </c>
      <c r="H1297" s="34" t="n">
        <v>321807</v>
      </c>
      <c r="I1297" s="34" t="n">
        <v>249149</v>
      </c>
      <c r="J1297" s="35" t="n">
        <v>0.0242834743112326</v>
      </c>
    </row>
    <row r="1298" customFormat="false" ht="15" hidden="false" customHeight="false" outlineLevel="0" collapsed="false">
      <c r="A1298" s="28" t="s">
        <v>367</v>
      </c>
      <c r="B1298" s="7" t="s">
        <v>64</v>
      </c>
      <c r="C1298" s="28" t="s">
        <v>951</v>
      </c>
      <c r="D1298" s="28" t="s">
        <v>952</v>
      </c>
      <c r="E1298" s="30" t="n">
        <v>30476247</v>
      </c>
      <c r="F1298" s="30" t="n">
        <v>248505</v>
      </c>
      <c r="G1298" s="10" t="n">
        <f aca="false">F1298/E1298</f>
        <v>0.00815405518927577</v>
      </c>
      <c r="H1298" s="30" t="n">
        <v>708760</v>
      </c>
      <c r="I1298" s="30" t="n">
        <v>538056</v>
      </c>
      <c r="J1298" s="31" t="n">
        <v>0.0293199494481087</v>
      </c>
    </row>
    <row r="1299" customFormat="false" ht="15" hidden="false" customHeight="false" outlineLevel="0" collapsed="false">
      <c r="A1299" s="29" t="s">
        <v>367</v>
      </c>
      <c r="B1299" s="14" t="s">
        <v>64</v>
      </c>
      <c r="C1299" s="29" t="s">
        <v>953</v>
      </c>
      <c r="D1299" s="29" t="s">
        <v>954</v>
      </c>
      <c r="E1299" s="34" t="n">
        <v>30526648</v>
      </c>
      <c r="F1299" s="34" t="n">
        <v>584549</v>
      </c>
      <c r="G1299" s="17" t="n">
        <f aca="false">F1299/E1299</f>
        <v>0.0191488105736339</v>
      </c>
      <c r="H1299" s="34" t="n">
        <v>535124</v>
      </c>
      <c r="I1299" s="34" t="n">
        <v>550999</v>
      </c>
      <c r="J1299" s="35" t="n">
        <v>0.0279536750167608</v>
      </c>
    </row>
    <row r="1300" customFormat="false" ht="15" hidden="false" customHeight="false" outlineLevel="0" collapsed="false">
      <c r="A1300" s="28" t="s">
        <v>369</v>
      </c>
      <c r="B1300" s="7" t="s">
        <v>63</v>
      </c>
      <c r="C1300" s="28" t="s">
        <v>933</v>
      </c>
      <c r="D1300" s="28" t="s">
        <v>934</v>
      </c>
      <c r="E1300" s="30" t="n">
        <v>29200185</v>
      </c>
      <c r="F1300" s="30" t="n">
        <v>389037</v>
      </c>
      <c r="G1300" s="10" t="n">
        <f aca="false">F1300/E1300</f>
        <v>0.0133231005214522</v>
      </c>
      <c r="H1300" s="30" t="n">
        <v>173066</v>
      </c>
      <c r="I1300" s="30" t="n">
        <v>350909</v>
      </c>
      <c r="J1300" s="31" t="n">
        <v>0.0322270207107067</v>
      </c>
    </row>
    <row r="1301" customFormat="false" ht="15" hidden="false" customHeight="false" outlineLevel="0" collapsed="false">
      <c r="A1301" s="29" t="s">
        <v>369</v>
      </c>
      <c r="B1301" s="14" t="s">
        <v>63</v>
      </c>
      <c r="C1301" s="29" t="s">
        <v>935</v>
      </c>
      <c r="D1301" s="29" t="s">
        <v>936</v>
      </c>
      <c r="E1301" s="34" t="n">
        <v>29635583</v>
      </c>
      <c r="F1301" s="34" t="n">
        <v>83387</v>
      </c>
      <c r="G1301" s="17" t="n">
        <f aca="false">F1301/E1301</f>
        <v>0.00281374589458895</v>
      </c>
      <c r="H1301" s="34" t="n">
        <v>424946</v>
      </c>
      <c r="I1301" s="34" t="n">
        <v>359938</v>
      </c>
      <c r="J1301" s="35" t="n">
        <v>0.0340078696608543</v>
      </c>
    </row>
    <row r="1302" customFormat="false" ht="15" hidden="false" customHeight="false" outlineLevel="0" collapsed="false">
      <c r="A1302" s="28" t="s">
        <v>369</v>
      </c>
      <c r="B1302" s="7" t="s">
        <v>63</v>
      </c>
      <c r="C1302" s="28" t="s">
        <v>937</v>
      </c>
      <c r="D1302" s="28" t="s">
        <v>938</v>
      </c>
      <c r="E1302" s="30" t="n">
        <v>29751792</v>
      </c>
      <c r="F1302" s="30" t="n">
        <v>90547</v>
      </c>
      <c r="G1302" s="10" t="n">
        <f aca="false">F1302/E1302</f>
        <v>0.00304341331775915</v>
      </c>
      <c r="H1302" s="30" t="n">
        <v>85192</v>
      </c>
      <c r="I1302" s="30" t="n">
        <v>252343</v>
      </c>
      <c r="J1302" s="31" t="n">
        <v>0.0290971379727125</v>
      </c>
    </row>
    <row r="1303" customFormat="false" ht="15" hidden="false" customHeight="false" outlineLevel="0" collapsed="false">
      <c r="A1303" s="29" t="s">
        <v>369</v>
      </c>
      <c r="B1303" s="14" t="s">
        <v>63</v>
      </c>
      <c r="C1303" s="29" t="s">
        <v>939</v>
      </c>
      <c r="D1303" s="29" t="s">
        <v>940</v>
      </c>
      <c r="E1303" s="34" t="n">
        <v>29916640</v>
      </c>
      <c r="F1303" s="34" t="n">
        <v>134467</v>
      </c>
      <c r="G1303" s="17" t="n">
        <f aca="false">F1303/E1303</f>
        <v>0.00449472266939068</v>
      </c>
      <c r="H1303" s="34" t="n">
        <v>164848</v>
      </c>
      <c r="I1303" s="34" t="n">
        <v>195349</v>
      </c>
      <c r="J1303" s="35" t="n">
        <v>0.0279172733426094</v>
      </c>
    </row>
    <row r="1304" customFormat="false" ht="15" hidden="false" customHeight="false" outlineLevel="0" collapsed="false">
      <c r="A1304" s="28" t="s">
        <v>369</v>
      </c>
      <c r="B1304" s="7" t="s">
        <v>63</v>
      </c>
      <c r="C1304" s="28" t="s">
        <v>941</v>
      </c>
      <c r="D1304" s="28" t="s">
        <v>942</v>
      </c>
      <c r="E1304" s="30" t="n">
        <v>30095862</v>
      </c>
      <c r="F1304" s="30" t="n">
        <v>59552</v>
      </c>
      <c r="G1304" s="10" t="n">
        <f aca="false">F1304/E1304</f>
        <v>0.00197874378876405</v>
      </c>
      <c r="H1304" s="30" t="n">
        <v>179222</v>
      </c>
      <c r="I1304" s="30" t="n">
        <v>-482479</v>
      </c>
      <c r="J1304" s="31" t="n">
        <v>0.0452100038528442</v>
      </c>
    </row>
    <row r="1305" customFormat="false" ht="15" hidden="false" customHeight="false" outlineLevel="0" collapsed="false">
      <c r="A1305" s="29" t="s">
        <v>369</v>
      </c>
      <c r="B1305" s="14" t="s">
        <v>63</v>
      </c>
      <c r="C1305" s="29" t="s">
        <v>943</v>
      </c>
      <c r="D1305" s="29" t="s">
        <v>944</v>
      </c>
      <c r="E1305" s="34" t="n">
        <v>29915666</v>
      </c>
      <c r="F1305" s="34" t="n">
        <v>99666</v>
      </c>
      <c r="G1305" s="17" t="n">
        <f aca="false">F1305/E1305</f>
        <v>0.00333156547475828</v>
      </c>
      <c r="H1305" s="34" t="n">
        <v>-180196</v>
      </c>
      <c r="I1305" s="34" t="n">
        <v>350528</v>
      </c>
      <c r="J1305" s="35" t="n">
        <v>0.0322963893413544</v>
      </c>
    </row>
    <row r="1306" customFormat="false" ht="15" hidden="false" customHeight="false" outlineLevel="0" collapsed="false">
      <c r="A1306" s="28" t="s">
        <v>369</v>
      </c>
      <c r="B1306" s="7" t="s">
        <v>63</v>
      </c>
      <c r="C1306" s="28" t="s">
        <v>945</v>
      </c>
      <c r="D1306" s="28" t="s">
        <v>946</v>
      </c>
      <c r="E1306" s="30" t="n">
        <v>30063688</v>
      </c>
      <c r="F1306" s="30" t="n">
        <v>60106</v>
      </c>
      <c r="G1306" s="10" t="n">
        <f aca="false">F1306/E1306</f>
        <v>0.00199928897612296</v>
      </c>
      <c r="H1306" s="30" t="n">
        <v>148022</v>
      </c>
      <c r="I1306" s="30" t="n">
        <v>165739</v>
      </c>
      <c r="J1306" s="31" t="n">
        <v>0.0315480604767799</v>
      </c>
    </row>
    <row r="1307" customFormat="false" ht="15" hidden="false" customHeight="false" outlineLevel="0" collapsed="false">
      <c r="A1307" s="29" t="s">
        <v>369</v>
      </c>
      <c r="B1307" s="14" t="s">
        <v>63</v>
      </c>
      <c r="C1307" s="29" t="s">
        <v>947</v>
      </c>
      <c r="D1307" s="29" t="s">
        <v>948</v>
      </c>
      <c r="E1307" s="34" t="n">
        <v>30108350</v>
      </c>
      <c r="F1307" s="34" t="n">
        <v>53980</v>
      </c>
      <c r="G1307" s="17" t="n">
        <f aca="false">F1307/E1307</f>
        <v>0.00179285812739655</v>
      </c>
      <c r="H1307" s="34" t="n">
        <v>44662</v>
      </c>
      <c r="I1307" s="34" t="n">
        <v>27991</v>
      </c>
      <c r="J1307" s="35" t="n">
        <v>0.0320549607276917</v>
      </c>
    </row>
    <row r="1308" customFormat="false" ht="15" hidden="false" customHeight="false" outlineLevel="0" collapsed="false">
      <c r="A1308" s="28" t="s">
        <v>369</v>
      </c>
      <c r="B1308" s="7" t="s">
        <v>63</v>
      </c>
      <c r="C1308" s="28" t="s">
        <v>949</v>
      </c>
      <c r="D1308" s="28" t="s">
        <v>950</v>
      </c>
      <c r="E1308" s="30" t="n">
        <v>30288225</v>
      </c>
      <c r="F1308" s="30" t="n">
        <v>154382</v>
      </c>
      <c r="G1308" s="10" t="n">
        <f aca="false">F1308/E1308</f>
        <v>0.00509709631383153</v>
      </c>
      <c r="H1308" s="30" t="n">
        <v>179875</v>
      </c>
      <c r="I1308" s="30" t="n">
        <v>86027</v>
      </c>
      <c r="J1308" s="31" t="n">
        <v>0.0348364412784576</v>
      </c>
    </row>
    <row r="1309" customFormat="false" ht="15" hidden="false" customHeight="false" outlineLevel="0" collapsed="false">
      <c r="A1309" s="29" t="s">
        <v>369</v>
      </c>
      <c r="B1309" s="14" t="s">
        <v>63</v>
      </c>
      <c r="C1309" s="29" t="s">
        <v>951</v>
      </c>
      <c r="D1309" s="29" t="s">
        <v>952</v>
      </c>
      <c r="E1309" s="34" t="n">
        <v>30323275</v>
      </c>
      <c r="F1309" s="34" t="n">
        <v>153067</v>
      </c>
      <c r="G1309" s="17" t="n">
        <f aca="false">F1309/E1309</f>
        <v>0.00504783866518376</v>
      </c>
      <c r="H1309" s="34" t="n">
        <v>35050</v>
      </c>
      <c r="I1309" s="34" t="n">
        <v>-25722</v>
      </c>
      <c r="J1309" s="35" t="n">
        <v>0.0360333770513535</v>
      </c>
    </row>
    <row r="1310" customFormat="false" ht="15" hidden="false" customHeight="false" outlineLevel="0" collapsed="false">
      <c r="A1310" s="28" t="s">
        <v>369</v>
      </c>
      <c r="B1310" s="7" t="s">
        <v>63</v>
      </c>
      <c r="C1310" s="28" t="s">
        <v>953</v>
      </c>
      <c r="D1310" s="28" t="s">
        <v>954</v>
      </c>
      <c r="E1310" s="30" t="n">
        <v>30401306</v>
      </c>
      <c r="F1310" s="30" t="n">
        <v>108186</v>
      </c>
      <c r="G1310" s="10" t="n">
        <f aca="false">F1310/E1310</f>
        <v>0.00355859712079475</v>
      </c>
      <c r="H1310" s="30" t="n">
        <v>112401</v>
      </c>
      <c r="I1310" s="30" t="n">
        <v>119624</v>
      </c>
      <c r="J1310" s="31" t="n">
        <v>0.0359934195876122</v>
      </c>
    </row>
    <row r="1311" customFormat="false" ht="15" hidden="false" customHeight="false" outlineLevel="0" collapsed="false">
      <c r="A1311" s="29" t="s">
        <v>371</v>
      </c>
      <c r="B1311" s="14" t="s">
        <v>62</v>
      </c>
      <c r="C1311" s="29" t="s">
        <v>933</v>
      </c>
      <c r="D1311" s="29" t="s">
        <v>934</v>
      </c>
      <c r="E1311" s="34" t="n">
        <v>29827969</v>
      </c>
      <c r="F1311" s="34" t="n">
        <v>163751</v>
      </c>
      <c r="G1311" s="17" t="n">
        <f aca="false">F1311/E1311</f>
        <v>0.0054898474649749</v>
      </c>
      <c r="H1311" s="34" t="n">
        <v>-36246</v>
      </c>
      <c r="I1311" s="34" t="n">
        <v>903610</v>
      </c>
      <c r="J1311" s="35" t="n">
        <v>0.0304033774882555</v>
      </c>
    </row>
    <row r="1312" customFormat="false" ht="15" hidden="false" customHeight="false" outlineLevel="0" collapsed="false">
      <c r="A1312" s="28" t="s">
        <v>371</v>
      </c>
      <c r="B1312" s="7" t="s">
        <v>62</v>
      </c>
      <c r="C1312" s="28" t="s">
        <v>935</v>
      </c>
      <c r="D1312" s="28" t="s">
        <v>936</v>
      </c>
      <c r="E1312" s="30" t="n">
        <v>30016700</v>
      </c>
      <c r="F1312" s="30" t="n">
        <v>52447</v>
      </c>
      <c r="G1312" s="10" t="n">
        <f aca="false">F1312/E1312</f>
        <v>0.00174726069154837</v>
      </c>
      <c r="H1312" s="30" t="n">
        <v>188731</v>
      </c>
      <c r="I1312" s="30" t="n">
        <v>130927</v>
      </c>
      <c r="J1312" s="31" t="n">
        <v>0.0315715931355953</v>
      </c>
    </row>
    <row r="1313" customFormat="false" ht="15" hidden="false" customHeight="false" outlineLevel="0" collapsed="false">
      <c r="A1313" s="29" t="s">
        <v>371</v>
      </c>
      <c r="B1313" s="14" t="s">
        <v>62</v>
      </c>
      <c r="C1313" s="29" t="s">
        <v>937</v>
      </c>
      <c r="D1313" s="29" t="s">
        <v>938</v>
      </c>
      <c r="E1313" s="34" t="n">
        <v>30102069</v>
      </c>
      <c r="F1313" s="34" t="n">
        <v>72876</v>
      </c>
      <c r="G1313" s="17" t="n">
        <f aca="false">F1313/E1313</f>
        <v>0.00242096315705077</v>
      </c>
      <c r="H1313" s="34" t="n">
        <v>85369</v>
      </c>
      <c r="I1313" s="34" t="n">
        <v>-48225</v>
      </c>
      <c r="J1313" s="35" t="n">
        <v>0.0359200872480869</v>
      </c>
    </row>
    <row r="1314" customFormat="false" ht="15" hidden="false" customHeight="false" outlineLevel="0" collapsed="false">
      <c r="A1314" s="28" t="s">
        <v>371</v>
      </c>
      <c r="B1314" s="7" t="s">
        <v>62</v>
      </c>
      <c r="C1314" s="28" t="s">
        <v>939</v>
      </c>
      <c r="D1314" s="28" t="s">
        <v>940</v>
      </c>
      <c r="E1314" s="30" t="n">
        <v>29858274</v>
      </c>
      <c r="F1314" s="30" t="n">
        <v>26183</v>
      </c>
      <c r="G1314" s="10" t="n">
        <f aca="false">F1314/E1314</f>
        <v>0.000876909361874032</v>
      </c>
      <c r="H1314" s="30" t="n">
        <v>-243795</v>
      </c>
      <c r="I1314" s="30" t="n">
        <v>-321515</v>
      </c>
      <c r="J1314" s="31" t="n">
        <v>0.0388163439929485</v>
      </c>
    </row>
    <row r="1315" customFormat="false" ht="15" hidden="false" customHeight="false" outlineLevel="0" collapsed="false">
      <c r="A1315" s="29" t="s">
        <v>371</v>
      </c>
      <c r="B1315" s="14" t="s">
        <v>62</v>
      </c>
      <c r="C1315" s="29" t="s">
        <v>941</v>
      </c>
      <c r="D1315" s="29" t="s">
        <v>942</v>
      </c>
      <c r="E1315" s="34" t="n">
        <v>29907253</v>
      </c>
      <c r="F1315" s="34" t="n">
        <v>98414</v>
      </c>
      <c r="G1315" s="17" t="n">
        <f aca="false">F1315/E1315</f>
        <v>0.00329063989929132</v>
      </c>
      <c r="H1315" s="34" t="n">
        <v>48979</v>
      </c>
      <c r="I1315" s="34" t="n">
        <v>-84606</v>
      </c>
      <c r="J1315" s="35" t="n">
        <v>0.0432194173336029</v>
      </c>
    </row>
    <row r="1316" customFormat="false" ht="15" hidden="false" customHeight="false" outlineLevel="0" collapsed="false">
      <c r="A1316" s="28" t="s">
        <v>371</v>
      </c>
      <c r="B1316" s="7" t="s">
        <v>62</v>
      </c>
      <c r="C1316" s="28" t="s">
        <v>943</v>
      </c>
      <c r="D1316" s="28" t="s">
        <v>944</v>
      </c>
      <c r="E1316" s="30" t="n">
        <v>29922630</v>
      </c>
      <c r="F1316" s="30" t="n">
        <v>310997</v>
      </c>
      <c r="G1316" s="10" t="n">
        <f aca="false">F1316/E1316</f>
        <v>0.0103933711709165</v>
      </c>
      <c r="H1316" s="30" t="n">
        <v>15377</v>
      </c>
      <c r="I1316" s="30" t="n">
        <v>158696</v>
      </c>
      <c r="J1316" s="31" t="n">
        <v>0.0384205877780914</v>
      </c>
    </row>
    <row r="1317" customFormat="false" ht="15" hidden="false" customHeight="false" outlineLevel="0" collapsed="false">
      <c r="A1317" s="29" t="s">
        <v>371</v>
      </c>
      <c r="B1317" s="14" t="s">
        <v>62</v>
      </c>
      <c r="C1317" s="29" t="s">
        <v>945</v>
      </c>
      <c r="D1317" s="29" t="s">
        <v>946</v>
      </c>
      <c r="E1317" s="34" t="n">
        <v>30236248</v>
      </c>
      <c r="F1317" s="34" t="n">
        <v>34585</v>
      </c>
      <c r="G1317" s="17" t="n">
        <f aca="false">F1317/E1317</f>
        <v>0.00114382578155861</v>
      </c>
      <c r="H1317" s="34" t="n">
        <v>313618</v>
      </c>
      <c r="I1317" s="34" t="n">
        <v>438772</v>
      </c>
      <c r="J1317" s="35" t="n">
        <v>0.03388287499547</v>
      </c>
    </row>
    <row r="1318" customFormat="false" ht="15" hidden="false" customHeight="false" outlineLevel="0" collapsed="false">
      <c r="A1318" s="28" t="s">
        <v>371</v>
      </c>
      <c r="B1318" s="7" t="s">
        <v>62</v>
      </c>
      <c r="C1318" s="28" t="s">
        <v>947</v>
      </c>
      <c r="D1318" s="28" t="s">
        <v>948</v>
      </c>
      <c r="E1318" s="30" t="n">
        <v>30254787</v>
      </c>
      <c r="F1318" s="30" t="n">
        <v>30170</v>
      </c>
      <c r="G1318" s="10" t="n">
        <f aca="false">F1318/E1318</f>
        <v>0.000997197567446104</v>
      </c>
      <c r="H1318" s="30" t="n">
        <v>18539</v>
      </c>
      <c r="I1318" s="30" t="n">
        <v>-8485</v>
      </c>
      <c r="J1318" s="31" t="n">
        <v>0.0347553268074989</v>
      </c>
    </row>
    <row r="1319" customFormat="false" ht="15" hidden="false" customHeight="false" outlineLevel="0" collapsed="false">
      <c r="A1319" s="29" t="s">
        <v>371</v>
      </c>
      <c r="B1319" s="14" t="s">
        <v>62</v>
      </c>
      <c r="C1319" s="29" t="s">
        <v>949</v>
      </c>
      <c r="D1319" s="29" t="s">
        <v>950</v>
      </c>
      <c r="E1319" s="34" t="n">
        <v>30319954</v>
      </c>
      <c r="F1319" s="34" t="n">
        <v>65483</v>
      </c>
      <c r="G1319" s="17" t="n">
        <f aca="false">F1319/E1319</f>
        <v>0.0021597328280907</v>
      </c>
      <c r="H1319" s="34" t="n">
        <v>65167</v>
      </c>
      <c r="I1319" s="34" t="n">
        <v>238481</v>
      </c>
      <c r="J1319" s="35" t="n">
        <v>0.0289644561707973</v>
      </c>
    </row>
    <row r="1320" customFormat="false" ht="15" hidden="false" customHeight="false" outlineLevel="0" collapsed="false">
      <c r="A1320" s="28" t="s">
        <v>371</v>
      </c>
      <c r="B1320" s="7" t="s">
        <v>62</v>
      </c>
      <c r="C1320" s="28" t="s">
        <v>951</v>
      </c>
      <c r="D1320" s="28" t="s">
        <v>952</v>
      </c>
      <c r="E1320" s="30" t="n">
        <v>30387811</v>
      </c>
      <c r="F1320" s="30" t="n">
        <v>51172</v>
      </c>
      <c r="G1320" s="10" t="n">
        <f aca="false">F1320/E1320</f>
        <v>0.00168396466596426</v>
      </c>
      <c r="H1320" s="30" t="n">
        <v>67857</v>
      </c>
      <c r="I1320" s="30" t="n">
        <v>-178850</v>
      </c>
      <c r="J1320" s="31" t="n">
        <v>0.037018395960331</v>
      </c>
    </row>
    <row r="1321" customFormat="false" ht="15" hidden="false" customHeight="false" outlineLevel="0" collapsed="false">
      <c r="A1321" s="29" t="s">
        <v>371</v>
      </c>
      <c r="B1321" s="14" t="s">
        <v>62</v>
      </c>
      <c r="C1321" s="29" t="s">
        <v>953</v>
      </c>
      <c r="D1321" s="29" t="s">
        <v>954</v>
      </c>
      <c r="E1321" s="34" t="n">
        <v>30395511</v>
      </c>
      <c r="F1321" s="34" t="n">
        <v>49772</v>
      </c>
      <c r="G1321" s="17" t="n">
        <f aca="false">F1321/E1321</f>
        <v>0.00163747863952674</v>
      </c>
      <c r="H1321" s="34" t="n">
        <v>23360</v>
      </c>
      <c r="I1321" s="34" t="n">
        <v>-29129</v>
      </c>
      <c r="J1321" s="35" t="n">
        <v>0.0358489118516445</v>
      </c>
    </row>
    <row r="1322" customFormat="false" ht="15" hidden="false" customHeight="false" outlineLevel="0" collapsed="false">
      <c r="A1322" s="28" t="s">
        <v>373</v>
      </c>
      <c r="B1322" s="7" t="s">
        <v>64</v>
      </c>
      <c r="C1322" s="28" t="s">
        <v>933</v>
      </c>
      <c r="D1322" s="28" t="s">
        <v>934</v>
      </c>
      <c r="E1322" s="30" t="n">
        <v>29464882</v>
      </c>
      <c r="F1322" s="30" t="n">
        <v>125639</v>
      </c>
      <c r="G1322" s="10" t="n">
        <f aca="false">F1322/E1322</f>
        <v>0.00426402522161806</v>
      </c>
      <c r="H1322" s="30" t="n">
        <v>-136307</v>
      </c>
      <c r="I1322" s="30" t="n">
        <v>171745</v>
      </c>
      <c r="J1322" s="31" t="n">
        <v>0.0770609229803085</v>
      </c>
    </row>
    <row r="1323" customFormat="false" ht="15" hidden="false" customHeight="false" outlineLevel="0" collapsed="false">
      <c r="A1323" s="29" t="s">
        <v>373</v>
      </c>
      <c r="B1323" s="14" t="s">
        <v>64</v>
      </c>
      <c r="C1323" s="29" t="s">
        <v>935</v>
      </c>
      <c r="D1323" s="29" t="s">
        <v>936</v>
      </c>
      <c r="E1323" s="34" t="n">
        <v>29661340</v>
      </c>
      <c r="F1323" s="34" t="n">
        <v>57549</v>
      </c>
      <c r="G1323" s="17" t="n">
        <f aca="false">F1323/E1323</f>
        <v>0.0019402022969967</v>
      </c>
      <c r="H1323" s="34" t="n">
        <v>184458</v>
      </c>
      <c r="I1323" s="34" t="n">
        <v>873167</v>
      </c>
      <c r="J1323" s="35" t="n">
        <v>0.0533314421772957</v>
      </c>
    </row>
    <row r="1324" customFormat="false" ht="15" hidden="false" customHeight="false" outlineLevel="0" collapsed="false">
      <c r="A1324" s="28" t="s">
        <v>373</v>
      </c>
      <c r="B1324" s="7" t="s">
        <v>64</v>
      </c>
      <c r="C1324" s="28" t="s">
        <v>937</v>
      </c>
      <c r="D1324" s="28" t="s">
        <v>938</v>
      </c>
      <c r="E1324" s="30" t="n">
        <v>29573852</v>
      </c>
      <c r="F1324" s="30" t="n">
        <v>25615</v>
      </c>
      <c r="G1324" s="10" t="n">
        <f aca="false">F1324/E1324</f>
        <v>0.00086613674809761</v>
      </c>
      <c r="H1324" s="30" t="n">
        <v>-87488</v>
      </c>
      <c r="I1324" s="30" t="n">
        <v>-35619</v>
      </c>
      <c r="J1324" s="31" t="n">
        <v>0.0517353639006615</v>
      </c>
    </row>
    <row r="1325" customFormat="false" ht="15" hidden="false" customHeight="false" outlineLevel="0" collapsed="false">
      <c r="A1325" s="29" t="s">
        <v>373</v>
      </c>
      <c r="B1325" s="14" t="s">
        <v>64</v>
      </c>
      <c r="C1325" s="29" t="s">
        <v>939</v>
      </c>
      <c r="D1325" s="29" t="s">
        <v>940</v>
      </c>
      <c r="E1325" s="34" t="n">
        <v>29666968</v>
      </c>
      <c r="F1325" s="34" t="n">
        <v>101994</v>
      </c>
      <c r="G1325" s="17" t="n">
        <f aca="false">F1325/E1325</f>
        <v>0.00343796507954571</v>
      </c>
      <c r="H1325" s="34" t="n">
        <v>93116</v>
      </c>
      <c r="I1325" s="34" t="n">
        <v>31497</v>
      </c>
      <c r="J1325" s="35" t="n">
        <v>0.0536500066518784</v>
      </c>
    </row>
    <row r="1326" customFormat="false" ht="15" hidden="false" customHeight="false" outlineLevel="0" collapsed="false">
      <c r="A1326" s="28" t="s">
        <v>373</v>
      </c>
      <c r="B1326" s="7" t="s">
        <v>64</v>
      </c>
      <c r="C1326" s="28" t="s">
        <v>941</v>
      </c>
      <c r="D1326" s="28" t="s">
        <v>942</v>
      </c>
      <c r="E1326" s="30" t="n">
        <v>29709852</v>
      </c>
      <c r="F1326" s="30" t="n">
        <v>229302</v>
      </c>
      <c r="G1326" s="10" t="n">
        <f aca="false">F1326/E1326</f>
        <v>0.00771804585226476</v>
      </c>
      <c r="H1326" s="30" t="n">
        <v>42884</v>
      </c>
      <c r="I1326" s="30" t="n">
        <v>-78616</v>
      </c>
      <c r="J1326" s="31" t="n">
        <v>0.057680394500494</v>
      </c>
    </row>
    <row r="1327" customFormat="false" ht="15" hidden="false" customHeight="false" outlineLevel="0" collapsed="false">
      <c r="A1327" s="29" t="s">
        <v>373</v>
      </c>
      <c r="B1327" s="14" t="s">
        <v>64</v>
      </c>
      <c r="C1327" s="29" t="s">
        <v>943</v>
      </c>
      <c r="D1327" s="29" t="s">
        <v>944</v>
      </c>
      <c r="E1327" s="34" t="n">
        <v>29923533</v>
      </c>
      <c r="F1327" s="34" t="n">
        <v>71464</v>
      </c>
      <c r="G1327" s="17" t="n">
        <f aca="false">F1327/E1327</f>
        <v>0.00238822066899654</v>
      </c>
      <c r="H1327" s="34" t="n">
        <v>213681</v>
      </c>
      <c r="I1327" s="34" t="n">
        <v>705874</v>
      </c>
      <c r="J1327" s="35" t="n">
        <v>0.0408363528549671</v>
      </c>
    </row>
    <row r="1328" customFormat="false" ht="15" hidden="false" customHeight="false" outlineLevel="0" collapsed="false">
      <c r="A1328" s="28" t="s">
        <v>373</v>
      </c>
      <c r="B1328" s="7" t="s">
        <v>64</v>
      </c>
      <c r="C1328" s="28" t="s">
        <v>945</v>
      </c>
      <c r="D1328" s="28" t="s">
        <v>946</v>
      </c>
      <c r="E1328" s="30" t="n">
        <v>30003364</v>
      </c>
      <c r="F1328" s="30" t="n">
        <v>106663</v>
      </c>
      <c r="G1328" s="10" t="n">
        <f aca="false">F1328/E1328</f>
        <v>0.00355503469544282</v>
      </c>
      <c r="H1328" s="30" t="n">
        <v>79831</v>
      </c>
      <c r="I1328" s="30" t="n">
        <v>145190</v>
      </c>
      <c r="J1328" s="31" t="n">
        <v>0.038571409881115</v>
      </c>
    </row>
    <row r="1329" customFormat="false" ht="15" hidden="false" customHeight="false" outlineLevel="0" collapsed="false">
      <c r="A1329" s="29" t="s">
        <v>373</v>
      </c>
      <c r="B1329" s="14" t="s">
        <v>64</v>
      </c>
      <c r="C1329" s="29" t="s">
        <v>947</v>
      </c>
      <c r="D1329" s="29" t="s">
        <v>948</v>
      </c>
      <c r="E1329" s="34" t="n">
        <v>30201699</v>
      </c>
      <c r="F1329" s="34" t="n">
        <v>33432</v>
      </c>
      <c r="G1329" s="17" t="n">
        <f aca="false">F1329/E1329</f>
        <v>0.00110695759202156</v>
      </c>
      <c r="H1329" s="34" t="n">
        <v>198335</v>
      </c>
      <c r="I1329" s="34" t="n">
        <v>11763</v>
      </c>
      <c r="J1329" s="35" t="n">
        <v>0.0444956421852112</v>
      </c>
    </row>
    <row r="1330" customFormat="false" ht="15" hidden="false" customHeight="false" outlineLevel="0" collapsed="false">
      <c r="A1330" s="28" t="s">
        <v>373</v>
      </c>
      <c r="B1330" s="7" t="s">
        <v>64</v>
      </c>
      <c r="C1330" s="28" t="s">
        <v>949</v>
      </c>
      <c r="D1330" s="28" t="s">
        <v>950</v>
      </c>
      <c r="E1330" s="30" t="n">
        <v>30234003</v>
      </c>
      <c r="F1330" s="30" t="n">
        <v>84708</v>
      </c>
      <c r="G1330" s="10" t="n">
        <f aca="false">F1330/E1330</f>
        <v>0.00280174610024349</v>
      </c>
      <c r="H1330" s="30" t="n">
        <v>32304</v>
      </c>
      <c r="I1330" s="30" t="n">
        <v>373884</v>
      </c>
      <c r="J1330" s="31" t="n">
        <v>0.0331502258777618</v>
      </c>
    </row>
    <row r="1331" customFormat="false" ht="15" hidden="false" customHeight="false" outlineLevel="0" collapsed="false">
      <c r="A1331" s="29" t="s">
        <v>373</v>
      </c>
      <c r="B1331" s="14" t="s">
        <v>64</v>
      </c>
      <c r="C1331" s="29" t="s">
        <v>951</v>
      </c>
      <c r="D1331" s="29" t="s">
        <v>952</v>
      </c>
      <c r="E1331" s="34" t="n">
        <v>30335724</v>
      </c>
      <c r="F1331" s="34" t="n">
        <v>78850</v>
      </c>
      <c r="G1331" s="17" t="n">
        <f aca="false">F1331/E1331</f>
        <v>0.00259924569461405</v>
      </c>
      <c r="H1331" s="34" t="n">
        <v>101721</v>
      </c>
      <c r="I1331" s="34" t="n">
        <v>-29554</v>
      </c>
      <c r="J1331" s="35" t="n">
        <v>0.0374120622873306</v>
      </c>
    </row>
    <row r="1332" customFormat="false" ht="15" hidden="false" customHeight="false" outlineLevel="0" collapsed="false">
      <c r="A1332" s="28" t="s">
        <v>373</v>
      </c>
      <c r="B1332" s="7" t="s">
        <v>64</v>
      </c>
      <c r="C1332" s="28" t="s">
        <v>953</v>
      </c>
      <c r="D1332" s="28" t="s">
        <v>954</v>
      </c>
      <c r="E1332" s="30" t="n">
        <v>30342636</v>
      </c>
      <c r="F1332" s="30" t="n">
        <v>71938</v>
      </c>
      <c r="G1332" s="10" t="n">
        <f aca="false">F1332/E1332</f>
        <v>0.00237085532054631</v>
      </c>
      <c r="H1332" s="30" t="n">
        <v>45116</v>
      </c>
      <c r="I1332" s="30" t="n">
        <v>188978</v>
      </c>
      <c r="J1332" s="31" t="n">
        <v>0.0375015549361706</v>
      </c>
    </row>
    <row r="1333" customFormat="false" ht="15" hidden="false" customHeight="false" outlineLevel="0" collapsed="false">
      <c r="A1333" s="29" t="s">
        <v>375</v>
      </c>
      <c r="B1333" s="14" t="s">
        <v>63</v>
      </c>
      <c r="C1333" s="29" t="s">
        <v>933</v>
      </c>
      <c r="D1333" s="29" t="s">
        <v>934</v>
      </c>
      <c r="E1333" s="34" t="n">
        <v>28274042</v>
      </c>
      <c r="F1333" s="34" t="n">
        <v>134856</v>
      </c>
      <c r="G1333" s="17" t="n">
        <f aca="false">F1333/E1333</f>
        <v>0.0047696045722787</v>
      </c>
      <c r="H1333" s="34" t="n">
        <v>631662</v>
      </c>
      <c r="I1333" s="34" t="n">
        <v>356940</v>
      </c>
      <c r="J1333" s="35" t="n">
        <v>0.0441493280231953</v>
      </c>
    </row>
    <row r="1334" customFormat="false" ht="15" hidden="false" customHeight="false" outlineLevel="0" collapsed="false">
      <c r="A1334" s="28" t="s">
        <v>375</v>
      </c>
      <c r="B1334" s="7" t="s">
        <v>63</v>
      </c>
      <c r="C1334" s="28" t="s">
        <v>935</v>
      </c>
      <c r="D1334" s="28" t="s">
        <v>936</v>
      </c>
      <c r="E1334" s="30" t="n">
        <v>28531443</v>
      </c>
      <c r="F1334" s="30" t="n">
        <v>185550</v>
      </c>
      <c r="G1334" s="10" t="n">
        <f aca="false">F1334/E1334</f>
        <v>0.00650335140777843</v>
      </c>
      <c r="H1334" s="30" t="n">
        <v>254343</v>
      </c>
      <c r="I1334" s="30" t="n">
        <v>271105</v>
      </c>
      <c r="J1334" s="31" t="n">
        <v>0.043207909911871</v>
      </c>
    </row>
    <row r="1335" customFormat="false" ht="15" hidden="false" customHeight="false" outlineLevel="0" collapsed="false">
      <c r="A1335" s="29" t="s">
        <v>375</v>
      </c>
      <c r="B1335" s="14" t="s">
        <v>63</v>
      </c>
      <c r="C1335" s="29" t="s">
        <v>937</v>
      </c>
      <c r="D1335" s="29" t="s">
        <v>938</v>
      </c>
      <c r="E1335" s="34" t="n">
        <v>28798510</v>
      </c>
      <c r="F1335" s="34" t="n">
        <v>203216</v>
      </c>
      <c r="G1335" s="17" t="n">
        <f aca="false">F1335/E1335</f>
        <v>0.00705647618574711</v>
      </c>
      <c r="H1335" s="34" t="n">
        <v>267067</v>
      </c>
      <c r="I1335" s="34" t="n">
        <v>658120</v>
      </c>
      <c r="J1335" s="35" t="n">
        <v>0.0292413048446178</v>
      </c>
    </row>
    <row r="1336" customFormat="false" ht="15" hidden="false" customHeight="false" outlineLevel="0" collapsed="false">
      <c r="A1336" s="28" t="s">
        <v>375</v>
      </c>
      <c r="B1336" s="7" t="s">
        <v>63</v>
      </c>
      <c r="C1336" s="28" t="s">
        <v>939</v>
      </c>
      <c r="D1336" s="28" t="s">
        <v>940</v>
      </c>
      <c r="E1336" s="30" t="n">
        <v>29108877</v>
      </c>
      <c r="F1336" s="30" t="n">
        <v>288464</v>
      </c>
      <c r="G1336" s="10" t="n">
        <f aca="false">F1336/E1336</f>
        <v>0.00990982922494743</v>
      </c>
      <c r="H1336" s="30" t="n">
        <v>300563</v>
      </c>
      <c r="I1336" s="30" t="n">
        <v>-70848</v>
      </c>
      <c r="J1336" s="31" t="n">
        <v>0.0416987910866737</v>
      </c>
    </row>
    <row r="1337" customFormat="false" ht="15" hidden="false" customHeight="false" outlineLevel="0" collapsed="false">
      <c r="A1337" s="29" t="s">
        <v>375</v>
      </c>
      <c r="B1337" s="14" t="s">
        <v>63</v>
      </c>
      <c r="C1337" s="29" t="s">
        <v>941</v>
      </c>
      <c r="D1337" s="29" t="s">
        <v>942</v>
      </c>
      <c r="E1337" s="34" t="n">
        <v>29612062</v>
      </c>
      <c r="F1337" s="34" t="n">
        <v>101664</v>
      </c>
      <c r="G1337" s="17" t="n">
        <f aca="false">F1337/E1337</f>
        <v>0.00343319556740088</v>
      </c>
      <c r="H1337" s="34" t="n">
        <v>495525</v>
      </c>
      <c r="I1337" s="34" t="n">
        <v>273540</v>
      </c>
      <c r="J1337" s="35" t="n">
        <v>0.0484866611659527</v>
      </c>
    </row>
    <row r="1338" customFormat="false" ht="15" hidden="false" customHeight="false" outlineLevel="0" collapsed="false">
      <c r="A1338" s="28" t="s">
        <v>375</v>
      </c>
      <c r="B1338" s="7" t="s">
        <v>63</v>
      </c>
      <c r="C1338" s="28" t="s">
        <v>943</v>
      </c>
      <c r="D1338" s="28" t="s">
        <v>944</v>
      </c>
      <c r="E1338" s="30" t="n">
        <v>29606769</v>
      </c>
      <c r="F1338" s="30" t="n">
        <v>104172</v>
      </c>
      <c r="G1338" s="10" t="n">
        <f aca="false">F1338/E1338</f>
        <v>0.00351851970068061</v>
      </c>
      <c r="H1338" s="30" t="n">
        <v>-5293</v>
      </c>
      <c r="I1338" s="30" t="n">
        <v>410346</v>
      </c>
      <c r="J1338" s="31" t="n">
        <v>0.034479446709156</v>
      </c>
    </row>
    <row r="1339" customFormat="false" ht="15" hidden="false" customHeight="false" outlineLevel="0" collapsed="false">
      <c r="A1339" s="29" t="s">
        <v>375</v>
      </c>
      <c r="B1339" s="14" t="s">
        <v>63</v>
      </c>
      <c r="C1339" s="29" t="s">
        <v>945</v>
      </c>
      <c r="D1339" s="29" t="s">
        <v>946</v>
      </c>
      <c r="E1339" s="34" t="n">
        <v>29676118</v>
      </c>
      <c r="F1339" s="34" t="n">
        <v>359384</v>
      </c>
      <c r="G1339" s="17" t="n">
        <f aca="false">F1339/E1339</f>
        <v>0.0121102092935471</v>
      </c>
      <c r="H1339" s="34" t="n">
        <v>69349</v>
      </c>
      <c r="I1339" s="34" t="n">
        <v>218914</v>
      </c>
      <c r="J1339" s="35" t="n">
        <v>0.0293589606881142</v>
      </c>
    </row>
    <row r="1340" customFormat="false" ht="15" hidden="false" customHeight="false" outlineLevel="0" collapsed="false">
      <c r="A1340" s="28" t="s">
        <v>375</v>
      </c>
      <c r="B1340" s="7" t="s">
        <v>63</v>
      </c>
      <c r="C1340" s="28" t="s">
        <v>947</v>
      </c>
      <c r="D1340" s="28" t="s">
        <v>948</v>
      </c>
      <c r="E1340" s="30" t="n">
        <v>29928473</v>
      </c>
      <c r="F1340" s="30" t="n">
        <v>305737</v>
      </c>
      <c r="G1340" s="10" t="n">
        <f aca="false">F1340/E1340</f>
        <v>0.0102155896827747</v>
      </c>
      <c r="H1340" s="30" t="n">
        <v>252355</v>
      </c>
      <c r="I1340" s="30" t="n">
        <v>76497</v>
      </c>
      <c r="J1340" s="31" t="n">
        <v>0.0350048579275608</v>
      </c>
    </row>
    <row r="1341" customFormat="false" ht="15" hidden="false" customHeight="false" outlineLevel="0" collapsed="false">
      <c r="A1341" s="29" t="s">
        <v>375</v>
      </c>
      <c r="B1341" s="14" t="s">
        <v>63</v>
      </c>
      <c r="C1341" s="29" t="s">
        <v>949</v>
      </c>
      <c r="D1341" s="29" t="s">
        <v>950</v>
      </c>
      <c r="E1341" s="34" t="n">
        <v>30077414</v>
      </c>
      <c r="F1341" s="34" t="n">
        <v>120210</v>
      </c>
      <c r="G1341" s="17" t="n">
        <f aca="false">F1341/E1341</f>
        <v>0.0039966866832368</v>
      </c>
      <c r="H1341" s="34" t="n">
        <v>148941</v>
      </c>
      <c r="I1341" s="34" t="n">
        <v>378402</v>
      </c>
      <c r="J1341" s="35" t="n">
        <v>0.0272025056183338</v>
      </c>
    </row>
    <row r="1342" customFormat="false" ht="15" hidden="false" customHeight="false" outlineLevel="0" collapsed="false">
      <c r="A1342" s="28" t="s">
        <v>375</v>
      </c>
      <c r="B1342" s="7" t="s">
        <v>63</v>
      </c>
      <c r="C1342" s="28" t="s">
        <v>951</v>
      </c>
      <c r="D1342" s="28" t="s">
        <v>952</v>
      </c>
      <c r="E1342" s="30" t="n">
        <v>30200734</v>
      </c>
      <c r="F1342" s="30" t="n">
        <v>62775</v>
      </c>
      <c r="G1342" s="10" t="n">
        <f aca="false">F1342/E1342</f>
        <v>0.00207859186468779</v>
      </c>
      <c r="H1342" s="30" t="n">
        <v>123320</v>
      </c>
      <c r="I1342" s="30" t="n">
        <v>48802</v>
      </c>
      <c r="J1342" s="31" t="n">
        <v>0.0295588504523039</v>
      </c>
    </row>
    <row r="1343" customFormat="false" ht="15" hidden="false" customHeight="false" outlineLevel="0" collapsed="false">
      <c r="A1343" s="29" t="s">
        <v>375</v>
      </c>
      <c r="B1343" s="14" t="s">
        <v>63</v>
      </c>
      <c r="C1343" s="29" t="s">
        <v>953</v>
      </c>
      <c r="D1343" s="29" t="s">
        <v>954</v>
      </c>
      <c r="E1343" s="34" t="n">
        <v>30229160</v>
      </c>
      <c r="F1343" s="34" t="n">
        <v>34349</v>
      </c>
      <c r="G1343" s="17" t="n">
        <f aca="false">F1343/E1343</f>
        <v>0.00113628694942235</v>
      </c>
      <c r="H1343" s="34" t="n">
        <v>57661</v>
      </c>
      <c r="I1343" s="34" t="n">
        <v>72414</v>
      </c>
      <c r="J1343" s="35" t="n">
        <v>0.0315792113542557</v>
      </c>
    </row>
    <row r="1344" customFormat="false" ht="15" hidden="false" customHeight="false" outlineLevel="0" collapsed="false">
      <c r="A1344" s="28" t="s">
        <v>377</v>
      </c>
      <c r="B1344" s="7" t="s">
        <v>63</v>
      </c>
      <c r="C1344" s="28" t="s">
        <v>933</v>
      </c>
      <c r="D1344" s="28" t="s">
        <v>934</v>
      </c>
      <c r="E1344" s="30" t="n">
        <v>27908360</v>
      </c>
      <c r="F1344" s="30" t="n">
        <v>318192</v>
      </c>
      <c r="G1344" s="10" t="n">
        <f aca="false">F1344/E1344</f>
        <v>0.011401314874826</v>
      </c>
      <c r="H1344" s="30" t="n">
        <v>511053</v>
      </c>
      <c r="I1344" s="30" t="n">
        <v>-104317</v>
      </c>
      <c r="J1344" s="31" t="n">
        <v>0.0785593613982201</v>
      </c>
    </row>
    <row r="1345" customFormat="false" ht="15" hidden="false" customHeight="false" outlineLevel="0" collapsed="false">
      <c r="A1345" s="29" t="s">
        <v>377</v>
      </c>
      <c r="B1345" s="14" t="s">
        <v>63</v>
      </c>
      <c r="C1345" s="29" t="s">
        <v>935</v>
      </c>
      <c r="D1345" s="29" t="s">
        <v>936</v>
      </c>
      <c r="E1345" s="34" t="n">
        <v>27502045</v>
      </c>
      <c r="F1345" s="34" t="n">
        <v>278014</v>
      </c>
      <c r="G1345" s="17" t="n">
        <f aca="false">F1345/E1345</f>
        <v>0.0101088482692832</v>
      </c>
      <c r="H1345" s="34" t="n">
        <v>-438800</v>
      </c>
      <c r="I1345" s="34" t="n">
        <v>610175</v>
      </c>
      <c r="J1345" s="35" t="n">
        <v>0.0415782891213894</v>
      </c>
    </row>
    <row r="1346" customFormat="false" ht="15" hidden="false" customHeight="false" outlineLevel="0" collapsed="false">
      <c r="A1346" s="28" t="s">
        <v>377</v>
      </c>
      <c r="B1346" s="7" t="s">
        <v>63</v>
      </c>
      <c r="C1346" s="28" t="s">
        <v>937</v>
      </c>
      <c r="D1346" s="28" t="s">
        <v>938</v>
      </c>
      <c r="E1346" s="30" t="n">
        <v>27718049</v>
      </c>
      <c r="F1346" s="30" t="n">
        <v>408933</v>
      </c>
      <c r="G1346" s="10" t="n">
        <f aca="false">F1346/E1346</f>
        <v>0.0147533111006478</v>
      </c>
      <c r="H1346" s="30" t="n">
        <v>210804</v>
      </c>
      <c r="I1346" s="30" t="n">
        <v>395596</v>
      </c>
      <c r="J1346" s="31" t="n">
        <v>0.0346920527517796</v>
      </c>
    </row>
    <row r="1347" customFormat="false" ht="15" hidden="false" customHeight="false" outlineLevel="0" collapsed="false">
      <c r="A1347" s="29" t="s">
        <v>377</v>
      </c>
      <c r="B1347" s="14" t="s">
        <v>63</v>
      </c>
      <c r="C1347" s="29" t="s">
        <v>939</v>
      </c>
      <c r="D1347" s="29" t="s">
        <v>940</v>
      </c>
      <c r="E1347" s="34" t="n">
        <v>28214920</v>
      </c>
      <c r="F1347" s="34" t="n">
        <v>229356</v>
      </c>
      <c r="G1347" s="17" t="n">
        <f aca="false">F1347/E1347</f>
        <v>0.00812889067202742</v>
      </c>
      <c r="H1347" s="34" t="n">
        <v>487771</v>
      </c>
      <c r="I1347" s="34" t="n">
        <v>439170</v>
      </c>
      <c r="J1347" s="35" t="n">
        <v>0.0377221331000328</v>
      </c>
    </row>
    <row r="1348" customFormat="false" ht="15" hidden="false" customHeight="false" outlineLevel="0" collapsed="false">
      <c r="A1348" s="28" t="s">
        <v>377</v>
      </c>
      <c r="B1348" s="7" t="s">
        <v>63</v>
      </c>
      <c r="C1348" s="28" t="s">
        <v>941</v>
      </c>
      <c r="D1348" s="28" t="s">
        <v>942</v>
      </c>
      <c r="E1348" s="30" t="n">
        <v>28477125</v>
      </c>
      <c r="F1348" s="30" t="n">
        <v>140625</v>
      </c>
      <c r="G1348" s="10" t="n">
        <f aca="false">F1348/E1348</f>
        <v>0.00493817406075929</v>
      </c>
      <c r="H1348" s="30" t="n">
        <v>262205</v>
      </c>
      <c r="I1348" s="30" t="n">
        <v>271339</v>
      </c>
      <c r="J1348" s="31" t="n">
        <v>0.0370998121798038</v>
      </c>
    </row>
    <row r="1349" customFormat="false" ht="15" hidden="false" customHeight="false" outlineLevel="0" collapsed="false">
      <c r="A1349" s="29" t="s">
        <v>377</v>
      </c>
      <c r="B1349" s="14" t="s">
        <v>63</v>
      </c>
      <c r="C1349" s="29" t="s">
        <v>943</v>
      </c>
      <c r="D1349" s="29" t="s">
        <v>944</v>
      </c>
      <c r="E1349" s="34" t="n">
        <v>28518548</v>
      </c>
      <c r="F1349" s="34" t="n">
        <v>321825</v>
      </c>
      <c r="G1349" s="17" t="n">
        <f aca="false">F1349/E1349</f>
        <v>0.0112847610614678</v>
      </c>
      <c r="H1349" s="34" t="n">
        <v>41423</v>
      </c>
      <c r="I1349" s="34" t="n">
        <v>267678</v>
      </c>
      <c r="J1349" s="35" t="n">
        <v>0.0291645992547274</v>
      </c>
    </row>
    <row r="1350" customFormat="false" ht="15" hidden="false" customHeight="false" outlineLevel="0" collapsed="false">
      <c r="A1350" s="28" t="s">
        <v>377</v>
      </c>
      <c r="B1350" s="7" t="s">
        <v>63</v>
      </c>
      <c r="C1350" s="28" t="s">
        <v>945</v>
      </c>
      <c r="D1350" s="28" t="s">
        <v>946</v>
      </c>
      <c r="E1350" s="30" t="n">
        <v>28856050</v>
      </c>
      <c r="F1350" s="30" t="n">
        <v>377502</v>
      </c>
      <c r="G1350" s="10" t="n">
        <f aca="false">F1350/E1350</f>
        <v>0.0130822479168147</v>
      </c>
      <c r="H1350" s="30" t="n">
        <v>337502</v>
      </c>
      <c r="I1350" s="30" t="n">
        <v>425536</v>
      </c>
      <c r="J1350" s="31" t="n">
        <v>0.0258002746850252</v>
      </c>
    </row>
    <row r="1351" customFormat="false" ht="15" hidden="false" customHeight="false" outlineLevel="0" collapsed="false">
      <c r="A1351" s="29" t="s">
        <v>377</v>
      </c>
      <c r="B1351" s="14" t="s">
        <v>63</v>
      </c>
      <c r="C1351" s="29" t="s">
        <v>947</v>
      </c>
      <c r="D1351" s="29" t="s">
        <v>948</v>
      </c>
      <c r="E1351" s="34" t="n">
        <v>29276578</v>
      </c>
      <c r="F1351" s="34" t="n">
        <v>430249</v>
      </c>
      <c r="G1351" s="17" t="n">
        <f aca="false">F1351/E1351</f>
        <v>0.0146960139945317</v>
      </c>
      <c r="H1351" s="34" t="n">
        <v>420528</v>
      </c>
      <c r="I1351" s="34" t="n">
        <v>335810</v>
      </c>
      <c r="J1351" s="35" t="n">
        <v>0.0283233914524317</v>
      </c>
    </row>
    <row r="1352" customFormat="false" ht="15" hidden="false" customHeight="false" outlineLevel="0" collapsed="false">
      <c r="A1352" s="28" t="s">
        <v>377</v>
      </c>
      <c r="B1352" s="7" t="s">
        <v>63</v>
      </c>
      <c r="C1352" s="28" t="s">
        <v>949</v>
      </c>
      <c r="D1352" s="28" t="s">
        <v>950</v>
      </c>
      <c r="E1352" s="30" t="n">
        <v>29746801</v>
      </c>
      <c r="F1352" s="30" t="n">
        <v>290928</v>
      </c>
      <c r="G1352" s="10" t="n">
        <f aca="false">F1352/E1352</f>
        <v>0.00978014409011577</v>
      </c>
      <c r="H1352" s="30" t="n">
        <v>470223</v>
      </c>
      <c r="I1352" s="30" t="n">
        <v>414792</v>
      </c>
      <c r="J1352" s="31" t="n">
        <v>0.0297390967607498</v>
      </c>
    </row>
    <row r="1353" customFormat="false" ht="15" hidden="false" customHeight="false" outlineLevel="0" collapsed="false">
      <c r="A1353" s="29" t="s">
        <v>377</v>
      </c>
      <c r="B1353" s="14" t="s">
        <v>63</v>
      </c>
      <c r="C1353" s="29" t="s">
        <v>951</v>
      </c>
      <c r="D1353" s="29" t="s">
        <v>952</v>
      </c>
      <c r="E1353" s="34" t="n">
        <v>30030778</v>
      </c>
      <c r="F1353" s="34" t="n">
        <v>194133</v>
      </c>
      <c r="G1353" s="17" t="n">
        <f aca="false">F1353/E1353</f>
        <v>0.00646446788691255</v>
      </c>
      <c r="H1353" s="34" t="n">
        <v>283977</v>
      </c>
      <c r="I1353" s="34" t="n">
        <v>209292</v>
      </c>
      <c r="J1353" s="35" t="n">
        <v>0.0319448262453079</v>
      </c>
    </row>
    <row r="1354" customFormat="false" ht="15" hidden="false" customHeight="false" outlineLevel="0" collapsed="false">
      <c r="A1354" s="28" t="s">
        <v>377</v>
      </c>
      <c r="B1354" s="7" t="s">
        <v>63</v>
      </c>
      <c r="C1354" s="28" t="s">
        <v>953</v>
      </c>
      <c r="D1354" s="28" t="s">
        <v>954</v>
      </c>
      <c r="E1354" s="30" t="n">
        <v>30124303</v>
      </c>
      <c r="F1354" s="30" t="n">
        <v>165489</v>
      </c>
      <c r="G1354" s="10" t="n">
        <f aca="false">F1354/E1354</f>
        <v>0.00549353789198044</v>
      </c>
      <c r="H1354" s="30" t="n">
        <v>239168</v>
      </c>
      <c r="I1354" s="30" t="n">
        <v>-54928</v>
      </c>
      <c r="J1354" s="31" t="n">
        <v>0.0369513593614101</v>
      </c>
    </row>
    <row r="1355" customFormat="false" ht="15" hidden="false" customHeight="false" outlineLevel="0" collapsed="false">
      <c r="A1355" s="29" t="s">
        <v>379</v>
      </c>
      <c r="B1355" s="14" t="s">
        <v>62</v>
      </c>
      <c r="C1355" s="29" t="s">
        <v>933</v>
      </c>
      <c r="D1355" s="29" t="s">
        <v>934</v>
      </c>
      <c r="E1355" s="34" t="n">
        <v>28816487</v>
      </c>
      <c r="F1355" s="34" t="n">
        <v>89975</v>
      </c>
      <c r="G1355" s="17" t="n">
        <f aca="false">F1355/E1355</f>
        <v>0.00312234451062685</v>
      </c>
      <c r="H1355" s="34" t="n">
        <v>83549</v>
      </c>
      <c r="I1355" s="34" t="n">
        <v>388783</v>
      </c>
      <c r="J1355" s="35" t="n">
        <v>0.0381190478801727</v>
      </c>
    </row>
    <row r="1356" customFormat="false" ht="15" hidden="false" customHeight="false" outlineLevel="0" collapsed="false">
      <c r="A1356" s="28" t="s">
        <v>379</v>
      </c>
      <c r="B1356" s="7" t="s">
        <v>62</v>
      </c>
      <c r="C1356" s="28" t="s">
        <v>935</v>
      </c>
      <c r="D1356" s="28" t="s">
        <v>936</v>
      </c>
      <c r="E1356" s="30" t="n">
        <v>28961844</v>
      </c>
      <c r="F1356" s="30" t="n">
        <v>75109</v>
      </c>
      <c r="G1356" s="10" t="n">
        <f aca="false">F1356/E1356</f>
        <v>0.00259337768686276</v>
      </c>
      <c r="H1356" s="30" t="n">
        <v>145357</v>
      </c>
      <c r="I1356" s="30" t="n">
        <v>163174</v>
      </c>
      <c r="J1356" s="31" t="n">
        <v>0.0370549596846104</v>
      </c>
    </row>
    <row r="1357" customFormat="false" ht="15" hidden="false" customHeight="false" outlineLevel="0" collapsed="false">
      <c r="A1357" s="29" t="s">
        <v>379</v>
      </c>
      <c r="B1357" s="14" t="s">
        <v>62</v>
      </c>
      <c r="C1357" s="29" t="s">
        <v>937</v>
      </c>
      <c r="D1357" s="29" t="s">
        <v>938</v>
      </c>
      <c r="E1357" s="34" t="n">
        <v>29208901</v>
      </c>
      <c r="F1357" s="34" t="n">
        <v>69697</v>
      </c>
      <c r="G1357" s="17" t="n">
        <f aca="false">F1357/E1357</f>
        <v>0.00238615619259348</v>
      </c>
      <c r="H1357" s="34" t="n">
        <v>247057</v>
      </c>
      <c r="I1357" s="34" t="n">
        <v>500245</v>
      </c>
      <c r="J1357" s="35" t="n">
        <v>0.0283301305025816</v>
      </c>
    </row>
    <row r="1358" customFormat="false" ht="15" hidden="false" customHeight="false" outlineLevel="0" collapsed="false">
      <c r="A1358" s="28" t="s">
        <v>379</v>
      </c>
      <c r="B1358" s="7" t="s">
        <v>62</v>
      </c>
      <c r="C1358" s="28" t="s">
        <v>939</v>
      </c>
      <c r="D1358" s="28" t="s">
        <v>940</v>
      </c>
      <c r="E1358" s="30" t="n">
        <v>29407818</v>
      </c>
      <c r="F1358" s="30" t="n">
        <v>83131</v>
      </c>
      <c r="G1358" s="10" t="n">
        <f aca="false">F1358/E1358</f>
        <v>0.0028268333271105</v>
      </c>
      <c r="H1358" s="30" t="n">
        <v>198917</v>
      </c>
      <c r="I1358" s="30" t="n">
        <v>-128561</v>
      </c>
      <c r="J1358" s="31" t="n">
        <v>0.0392742492258549</v>
      </c>
    </row>
    <row r="1359" customFormat="false" ht="15" hidden="false" customHeight="false" outlineLevel="0" collapsed="false">
      <c r="A1359" s="29" t="s">
        <v>379</v>
      </c>
      <c r="B1359" s="14" t="s">
        <v>62</v>
      </c>
      <c r="C1359" s="29" t="s">
        <v>941</v>
      </c>
      <c r="D1359" s="29" t="s">
        <v>942</v>
      </c>
      <c r="E1359" s="34" t="n">
        <v>29273499</v>
      </c>
      <c r="F1359" s="34" t="n">
        <v>219672</v>
      </c>
      <c r="G1359" s="17" t="n">
        <f aca="false">F1359/E1359</f>
        <v>0.00750412514745846</v>
      </c>
      <c r="H1359" s="34" t="n">
        <v>-134319</v>
      </c>
      <c r="I1359" s="34" t="n">
        <v>-66768</v>
      </c>
      <c r="J1359" s="35" t="n">
        <v>0.0371468737721443</v>
      </c>
    </row>
    <row r="1360" customFormat="false" ht="15" hidden="false" customHeight="false" outlineLevel="0" collapsed="false">
      <c r="A1360" s="28" t="s">
        <v>379</v>
      </c>
      <c r="B1360" s="7" t="s">
        <v>62</v>
      </c>
      <c r="C1360" s="28" t="s">
        <v>943</v>
      </c>
      <c r="D1360" s="28" t="s">
        <v>944</v>
      </c>
      <c r="E1360" s="30" t="n">
        <v>29273008</v>
      </c>
      <c r="F1360" s="30" t="n">
        <v>263032</v>
      </c>
      <c r="G1360" s="10" t="n">
        <f aca="false">F1360/E1360</f>
        <v>0.00898547904608915</v>
      </c>
      <c r="H1360" s="30" t="n">
        <v>-491</v>
      </c>
      <c r="I1360" s="30" t="n">
        <v>-2786</v>
      </c>
      <c r="J1360" s="31" t="n">
        <v>0.0372258983552456</v>
      </c>
    </row>
    <row r="1361" customFormat="false" ht="15" hidden="false" customHeight="false" outlineLevel="0" collapsed="false">
      <c r="A1361" s="29" t="s">
        <v>379</v>
      </c>
      <c r="B1361" s="14" t="s">
        <v>62</v>
      </c>
      <c r="C1361" s="29" t="s">
        <v>945</v>
      </c>
      <c r="D1361" s="29" t="s">
        <v>946</v>
      </c>
      <c r="E1361" s="34" t="n">
        <v>29472279</v>
      </c>
      <c r="F1361" s="34" t="n">
        <v>233485</v>
      </c>
      <c r="G1361" s="17" t="n">
        <f aca="false">F1361/E1361</f>
        <v>0.00792219020456477</v>
      </c>
      <c r="H1361" s="34" t="n">
        <v>199271</v>
      </c>
      <c r="I1361" s="34" t="n">
        <v>453929</v>
      </c>
      <c r="J1361" s="35" t="n">
        <v>0.0283397492021322</v>
      </c>
    </row>
    <row r="1362" customFormat="false" ht="15" hidden="false" customHeight="false" outlineLevel="0" collapsed="false">
      <c r="A1362" s="28" t="s">
        <v>379</v>
      </c>
      <c r="B1362" s="7" t="s">
        <v>62</v>
      </c>
      <c r="C1362" s="28" t="s">
        <v>947</v>
      </c>
      <c r="D1362" s="28" t="s">
        <v>948</v>
      </c>
      <c r="E1362" s="30" t="n">
        <v>29810627</v>
      </c>
      <c r="F1362" s="30" t="n">
        <v>242537</v>
      </c>
      <c r="G1362" s="10" t="n">
        <f aca="false">F1362/E1362</f>
        <v>0.00813592414543981</v>
      </c>
      <c r="H1362" s="30" t="n">
        <v>338348</v>
      </c>
      <c r="I1362" s="30" t="n">
        <v>404227</v>
      </c>
      <c r="J1362" s="31" t="n">
        <v>0.0258151907473803</v>
      </c>
    </row>
    <row r="1363" customFormat="false" ht="15" hidden="false" customHeight="false" outlineLevel="0" collapsed="false">
      <c r="A1363" s="29" t="s">
        <v>379</v>
      </c>
      <c r="B1363" s="14" t="s">
        <v>62</v>
      </c>
      <c r="C1363" s="29" t="s">
        <v>949</v>
      </c>
      <c r="D1363" s="29" t="s">
        <v>950</v>
      </c>
      <c r="E1363" s="34" t="n">
        <v>30014909</v>
      </c>
      <c r="F1363" s="34" t="n">
        <v>98390</v>
      </c>
      <c r="G1363" s="17" t="n">
        <f aca="false">F1363/E1363</f>
        <v>0.00327803759125173</v>
      </c>
      <c r="H1363" s="34" t="n">
        <v>204282</v>
      </c>
      <c r="I1363" s="34" t="n">
        <v>240439</v>
      </c>
      <c r="J1363" s="35" t="n">
        <v>0.024434857070446</v>
      </c>
    </row>
    <row r="1364" customFormat="false" ht="15" hidden="false" customHeight="false" outlineLevel="0" collapsed="false">
      <c r="A1364" s="28" t="s">
        <v>379</v>
      </c>
      <c r="B1364" s="7" t="s">
        <v>62</v>
      </c>
      <c r="C1364" s="28" t="s">
        <v>951</v>
      </c>
      <c r="D1364" s="28" t="s">
        <v>952</v>
      </c>
      <c r="E1364" s="30" t="n">
        <v>30053052</v>
      </c>
      <c r="F1364" s="30" t="n">
        <v>15359</v>
      </c>
      <c r="G1364" s="10" t="n">
        <f aca="false">F1364/E1364</f>
        <v>0.00051106290302895</v>
      </c>
      <c r="H1364" s="30" t="n">
        <v>38143</v>
      </c>
      <c r="I1364" s="30" t="n">
        <v>-16963</v>
      </c>
      <c r="J1364" s="31" t="n">
        <v>0.0262374691665173</v>
      </c>
    </row>
    <row r="1365" customFormat="false" ht="15" hidden="false" customHeight="false" outlineLevel="0" collapsed="false">
      <c r="A1365" s="29" t="s">
        <v>379</v>
      </c>
      <c r="B1365" s="14" t="s">
        <v>62</v>
      </c>
      <c r="C1365" s="29" t="s">
        <v>953</v>
      </c>
      <c r="D1365" s="29" t="s">
        <v>954</v>
      </c>
      <c r="E1365" s="34" t="n">
        <v>30063003</v>
      </c>
      <c r="F1365" s="34" t="n">
        <v>12043</v>
      </c>
      <c r="G1365" s="17" t="n">
        <f aca="false">F1365/E1365</f>
        <v>0.000400592049969193</v>
      </c>
      <c r="H1365" s="34" t="n">
        <v>44784</v>
      </c>
      <c r="I1365" s="34" t="n">
        <v>69031</v>
      </c>
      <c r="J1365" s="35" t="n">
        <v>0.0285760536789894</v>
      </c>
    </row>
    <row r="1366" customFormat="false" ht="15" hidden="false" customHeight="false" outlineLevel="0" collapsed="false">
      <c r="A1366" s="28" t="s">
        <v>381</v>
      </c>
      <c r="B1366" s="7" t="s">
        <v>62</v>
      </c>
      <c r="C1366" s="28" t="s">
        <v>933</v>
      </c>
      <c r="D1366" s="28" t="s">
        <v>934</v>
      </c>
      <c r="E1366" s="30" t="n">
        <v>29337906</v>
      </c>
      <c r="F1366" s="30" t="n">
        <v>38891</v>
      </c>
      <c r="G1366" s="10" t="n">
        <f aca="false">F1366/E1366</f>
        <v>0.00132562289892128</v>
      </c>
      <c r="H1366" s="30" t="n">
        <v>67677</v>
      </c>
      <c r="I1366" s="30" t="n">
        <v>514093</v>
      </c>
      <c r="J1366" s="31" t="n">
        <v>0.0616214722394943</v>
      </c>
    </row>
    <row r="1367" customFormat="false" ht="15" hidden="false" customHeight="false" outlineLevel="0" collapsed="false">
      <c r="A1367" s="29" t="s">
        <v>381</v>
      </c>
      <c r="B1367" s="14" t="s">
        <v>62</v>
      </c>
      <c r="C1367" s="29" t="s">
        <v>935</v>
      </c>
      <c r="D1367" s="29" t="s">
        <v>936</v>
      </c>
      <c r="E1367" s="34" t="n">
        <v>29385934</v>
      </c>
      <c r="F1367" s="34" t="n">
        <v>75266</v>
      </c>
      <c r="G1367" s="17" t="n">
        <f aca="false">F1367/E1367</f>
        <v>0.00256129344059644</v>
      </c>
      <c r="H1367" s="34" t="n">
        <v>48028</v>
      </c>
      <c r="I1367" s="34" t="n">
        <v>330484</v>
      </c>
      <c r="J1367" s="35" t="n">
        <v>0.0519088134169579</v>
      </c>
    </row>
    <row r="1368" customFormat="false" ht="15" hidden="false" customHeight="false" outlineLevel="0" collapsed="false">
      <c r="A1368" s="28" t="s">
        <v>381</v>
      </c>
      <c r="B1368" s="7" t="s">
        <v>62</v>
      </c>
      <c r="C1368" s="28" t="s">
        <v>937</v>
      </c>
      <c r="D1368" s="28" t="s">
        <v>938</v>
      </c>
      <c r="E1368" s="30" t="n">
        <v>29487651</v>
      </c>
      <c r="F1368" s="30" t="n">
        <v>6920</v>
      </c>
      <c r="G1368" s="10" t="n">
        <f aca="false">F1368/E1368</f>
        <v>0.000234674508322145</v>
      </c>
      <c r="H1368" s="30" t="n">
        <v>101717</v>
      </c>
      <c r="I1368" s="30" t="n">
        <v>292092</v>
      </c>
      <c r="J1368" s="31" t="n">
        <v>0.0452831946313381</v>
      </c>
    </row>
    <row r="1369" customFormat="false" ht="15" hidden="false" customHeight="false" outlineLevel="0" collapsed="false">
      <c r="A1369" s="29" t="s">
        <v>381</v>
      </c>
      <c r="B1369" s="14" t="s">
        <v>62</v>
      </c>
      <c r="C1369" s="29" t="s">
        <v>939</v>
      </c>
      <c r="D1369" s="29" t="s">
        <v>940</v>
      </c>
      <c r="E1369" s="34" t="n">
        <v>29363184</v>
      </c>
      <c r="F1369" s="34" t="n">
        <v>53141</v>
      </c>
      <c r="G1369" s="17" t="n">
        <f aca="false">F1369/E1369</f>
        <v>0.00180978329870494</v>
      </c>
      <c r="H1369" s="34" t="n">
        <v>-124467</v>
      </c>
      <c r="I1369" s="34" t="n">
        <v>-93385</v>
      </c>
      <c r="J1369" s="35" t="n">
        <v>0.044416606426239</v>
      </c>
    </row>
    <row r="1370" customFormat="false" ht="15" hidden="false" customHeight="false" outlineLevel="0" collapsed="false">
      <c r="A1370" s="28" t="s">
        <v>381</v>
      </c>
      <c r="B1370" s="7" t="s">
        <v>62</v>
      </c>
      <c r="C1370" s="28" t="s">
        <v>941</v>
      </c>
      <c r="D1370" s="28" t="s">
        <v>942</v>
      </c>
      <c r="E1370" s="30" t="n">
        <v>29419125</v>
      </c>
      <c r="F1370" s="30" t="n">
        <v>47974</v>
      </c>
      <c r="G1370" s="10" t="n">
        <f aca="false">F1370/E1370</f>
        <v>0.00163070791534419</v>
      </c>
      <c r="H1370" s="30" t="n">
        <v>55941</v>
      </c>
      <c r="I1370" s="30" t="n">
        <v>-895220</v>
      </c>
      <c r="J1370" s="31" t="n">
        <v>0.0766635313630104</v>
      </c>
    </row>
    <row r="1371" customFormat="false" ht="15" hidden="false" customHeight="false" outlineLevel="0" collapsed="false">
      <c r="A1371" s="29" t="s">
        <v>381</v>
      </c>
      <c r="B1371" s="14" t="s">
        <v>62</v>
      </c>
      <c r="C1371" s="29" t="s">
        <v>943</v>
      </c>
      <c r="D1371" s="29" t="s">
        <v>944</v>
      </c>
      <c r="E1371" s="34" t="n">
        <v>29470928</v>
      </c>
      <c r="F1371" s="34" t="n">
        <v>43896</v>
      </c>
      <c r="G1371" s="17" t="n">
        <f aca="false">F1371/E1371</f>
        <v>0.0014894678579514</v>
      </c>
      <c r="H1371" s="34" t="n">
        <v>51803</v>
      </c>
      <c r="I1371" s="34" t="n">
        <v>597627</v>
      </c>
      <c r="J1371" s="35" t="n">
        <v>0.0580080151557922</v>
      </c>
    </row>
    <row r="1372" customFormat="false" ht="15" hidden="false" customHeight="false" outlineLevel="0" collapsed="false">
      <c r="A1372" s="28" t="s">
        <v>381</v>
      </c>
      <c r="B1372" s="7" t="s">
        <v>62</v>
      </c>
      <c r="C1372" s="28" t="s">
        <v>945</v>
      </c>
      <c r="D1372" s="28" t="s">
        <v>946</v>
      </c>
      <c r="E1372" s="30" t="n">
        <v>29490415</v>
      </c>
      <c r="F1372" s="30" t="n">
        <v>59379</v>
      </c>
      <c r="G1372" s="10" t="n">
        <f aca="false">F1372/E1372</f>
        <v>0.00201350167503577</v>
      </c>
      <c r="H1372" s="30" t="n">
        <v>19487</v>
      </c>
      <c r="I1372" s="30" t="n">
        <v>407958</v>
      </c>
      <c r="J1372" s="31" t="n">
        <v>0.0447968952357769</v>
      </c>
    </row>
    <row r="1373" customFormat="false" ht="15" hidden="false" customHeight="false" outlineLevel="0" collapsed="false">
      <c r="A1373" s="29" t="s">
        <v>381</v>
      </c>
      <c r="B1373" s="14" t="s">
        <v>62</v>
      </c>
      <c r="C1373" s="29" t="s">
        <v>947</v>
      </c>
      <c r="D1373" s="29" t="s">
        <v>948</v>
      </c>
      <c r="E1373" s="34" t="n">
        <v>29498932</v>
      </c>
      <c r="F1373" s="34" t="n">
        <v>295084</v>
      </c>
      <c r="G1373" s="17" t="n">
        <f aca="false">F1373/E1373</f>
        <v>0.0100032096077241</v>
      </c>
      <c r="H1373" s="34" t="n">
        <v>8517</v>
      </c>
      <c r="I1373" s="34" t="n">
        <v>-416674</v>
      </c>
      <c r="J1373" s="35" t="n">
        <v>0.0591977350413799</v>
      </c>
    </row>
    <row r="1374" customFormat="false" ht="15" hidden="false" customHeight="false" outlineLevel="0" collapsed="false">
      <c r="A1374" s="28" t="s">
        <v>381</v>
      </c>
      <c r="B1374" s="7" t="s">
        <v>62</v>
      </c>
      <c r="C1374" s="28" t="s">
        <v>949</v>
      </c>
      <c r="D1374" s="28" t="s">
        <v>950</v>
      </c>
      <c r="E1374" s="30" t="n">
        <v>29544874</v>
      </c>
      <c r="F1374" s="30" t="n">
        <v>265348</v>
      </c>
      <c r="G1374" s="10" t="n">
        <f aca="false">F1374/E1374</f>
        <v>0.00898118570415971</v>
      </c>
      <c r="H1374" s="30" t="n">
        <v>45942</v>
      </c>
      <c r="I1374" s="30" t="n">
        <v>30175</v>
      </c>
      <c r="J1374" s="31" t="n">
        <v>0.0596393458545208</v>
      </c>
    </row>
    <row r="1375" customFormat="false" ht="15" hidden="false" customHeight="false" outlineLevel="0" collapsed="false">
      <c r="A1375" s="29" t="s">
        <v>381</v>
      </c>
      <c r="B1375" s="14" t="s">
        <v>62</v>
      </c>
      <c r="C1375" s="29" t="s">
        <v>951</v>
      </c>
      <c r="D1375" s="29" t="s">
        <v>952</v>
      </c>
      <c r="E1375" s="34" t="n">
        <v>29732351</v>
      </c>
      <c r="F1375" s="34" t="n">
        <v>387606</v>
      </c>
      <c r="G1375" s="17" t="n">
        <f aca="false">F1375/E1375</f>
        <v>0.0130365069348199</v>
      </c>
      <c r="H1375" s="34" t="n">
        <v>187477</v>
      </c>
      <c r="I1375" s="34" t="n">
        <v>25699</v>
      </c>
      <c r="J1375" s="35" t="n">
        <v>0.0647044330835342</v>
      </c>
    </row>
    <row r="1376" customFormat="false" ht="15" hidden="false" customHeight="false" outlineLevel="0" collapsed="false">
      <c r="A1376" s="28" t="s">
        <v>381</v>
      </c>
      <c r="B1376" s="7" t="s">
        <v>62</v>
      </c>
      <c r="C1376" s="28" t="s">
        <v>953</v>
      </c>
      <c r="D1376" s="28" t="s">
        <v>954</v>
      </c>
      <c r="E1376" s="30" t="n">
        <v>29736601</v>
      </c>
      <c r="F1376" s="30" t="n">
        <v>383356</v>
      </c>
      <c r="G1376" s="10" t="n">
        <f aca="false">F1376/E1376</f>
        <v>0.0128917222247425</v>
      </c>
      <c r="H1376" s="30" t="n">
        <v>33150</v>
      </c>
      <c r="I1376" s="30" t="n">
        <v>12381</v>
      </c>
      <c r="J1376" s="31" t="n">
        <v>0.0715829282999039</v>
      </c>
    </row>
    <row r="1377" customFormat="false" ht="15" hidden="false" customHeight="false" outlineLevel="0" collapsed="false">
      <c r="A1377" s="29" t="s">
        <v>383</v>
      </c>
      <c r="B1377" s="14" t="s">
        <v>61</v>
      </c>
      <c r="C1377" s="29" t="s">
        <v>933</v>
      </c>
      <c r="D1377" s="29" t="s">
        <v>934</v>
      </c>
      <c r="E1377" s="34" t="n">
        <v>28622761</v>
      </c>
      <c r="F1377" s="34" t="n">
        <v>169787</v>
      </c>
      <c r="G1377" s="17" t="n">
        <f aca="false">F1377/E1377</f>
        <v>0.00593188756318791</v>
      </c>
      <c r="H1377" s="34" t="n">
        <v>136537</v>
      </c>
      <c r="I1377" s="34" t="n">
        <v>334377</v>
      </c>
      <c r="J1377" s="35" t="n">
        <v>0.0200041849166155</v>
      </c>
    </row>
    <row r="1378" customFormat="false" ht="15" hidden="false" customHeight="false" outlineLevel="0" collapsed="false">
      <c r="A1378" s="28" t="s">
        <v>383</v>
      </c>
      <c r="B1378" s="7" t="s">
        <v>61</v>
      </c>
      <c r="C1378" s="28" t="s">
        <v>935</v>
      </c>
      <c r="D1378" s="28" t="s">
        <v>936</v>
      </c>
      <c r="E1378" s="30" t="n">
        <v>28829344</v>
      </c>
      <c r="F1378" s="30" t="n">
        <v>622568</v>
      </c>
      <c r="G1378" s="10" t="n">
        <f aca="false">F1378/E1378</f>
        <v>0.0215949415983936</v>
      </c>
      <c r="H1378" s="30" t="n">
        <v>206583</v>
      </c>
      <c r="I1378" s="30" t="n">
        <v>41634</v>
      </c>
      <c r="J1378" s="31" t="n">
        <v>0.0255824066698551</v>
      </c>
    </row>
    <row r="1379" customFormat="false" ht="15" hidden="false" customHeight="false" outlineLevel="0" collapsed="false">
      <c r="A1379" s="29" t="s">
        <v>383</v>
      </c>
      <c r="B1379" s="14" t="s">
        <v>61</v>
      </c>
      <c r="C1379" s="29" t="s">
        <v>937</v>
      </c>
      <c r="D1379" s="29" t="s">
        <v>938</v>
      </c>
      <c r="E1379" s="34" t="n">
        <v>29314443</v>
      </c>
      <c r="F1379" s="34" t="n">
        <v>142754</v>
      </c>
      <c r="G1379" s="17" t="n">
        <f aca="false">F1379/E1379</f>
        <v>0.00486974969983226</v>
      </c>
      <c r="H1379" s="34" t="n">
        <v>485099</v>
      </c>
      <c r="I1379" s="34" t="n">
        <v>498492</v>
      </c>
      <c r="J1379" s="35" t="n">
        <v>0.0247021913528442</v>
      </c>
    </row>
    <row r="1380" customFormat="false" ht="15" hidden="false" customHeight="false" outlineLevel="0" collapsed="false">
      <c r="A1380" s="28" t="s">
        <v>383</v>
      </c>
      <c r="B1380" s="7" t="s">
        <v>61</v>
      </c>
      <c r="C1380" s="28" t="s">
        <v>939</v>
      </c>
      <c r="D1380" s="28" t="s">
        <v>940</v>
      </c>
      <c r="E1380" s="30" t="n">
        <v>29545894</v>
      </c>
      <c r="F1380" s="30" t="n">
        <v>102404</v>
      </c>
      <c r="G1380" s="10" t="n">
        <f aca="false">F1380/E1380</f>
        <v>0.00346592998675214</v>
      </c>
      <c r="H1380" s="30" t="n">
        <v>231451</v>
      </c>
      <c r="I1380" s="30" t="n">
        <v>143643</v>
      </c>
      <c r="J1380" s="31" t="n">
        <v>0.0274806041270494</v>
      </c>
    </row>
    <row r="1381" customFormat="false" ht="15" hidden="false" customHeight="false" outlineLevel="0" collapsed="false">
      <c r="A1381" s="29" t="s">
        <v>383</v>
      </c>
      <c r="B1381" s="14" t="s">
        <v>61</v>
      </c>
      <c r="C1381" s="29" t="s">
        <v>941</v>
      </c>
      <c r="D1381" s="29" t="s">
        <v>942</v>
      </c>
      <c r="E1381" s="34" t="n">
        <v>29596464</v>
      </c>
      <c r="F1381" s="34" t="n">
        <v>18098</v>
      </c>
      <c r="G1381" s="17" t="n">
        <f aca="false">F1381/E1381</f>
        <v>0.000611491967418811</v>
      </c>
      <c r="H1381" s="34" t="n">
        <v>50570</v>
      </c>
      <c r="I1381" s="34" t="n">
        <v>-194169</v>
      </c>
      <c r="J1381" s="35" t="n">
        <v>0.0357028469443321</v>
      </c>
    </row>
    <row r="1382" customFormat="false" ht="15" hidden="false" customHeight="false" outlineLevel="0" collapsed="false">
      <c r="A1382" s="28" t="s">
        <v>383</v>
      </c>
      <c r="B1382" s="7" t="s">
        <v>61</v>
      </c>
      <c r="C1382" s="28" t="s">
        <v>943</v>
      </c>
      <c r="D1382" s="28" t="s">
        <v>944</v>
      </c>
      <c r="E1382" s="30" t="n">
        <v>29606136</v>
      </c>
      <c r="F1382" s="30" t="n">
        <v>38595</v>
      </c>
      <c r="G1382" s="10" t="n">
        <f aca="false">F1382/E1382</f>
        <v>0.0013036148992898</v>
      </c>
      <c r="H1382" s="30" t="n">
        <v>9672</v>
      </c>
      <c r="I1382" s="30" t="n">
        <v>261674</v>
      </c>
      <c r="J1382" s="31" t="n">
        <v>0.0272044949233532</v>
      </c>
    </row>
    <row r="1383" customFormat="false" ht="15" hidden="false" customHeight="false" outlineLevel="0" collapsed="false">
      <c r="A1383" s="29" t="s">
        <v>383</v>
      </c>
      <c r="B1383" s="14" t="s">
        <v>61</v>
      </c>
      <c r="C1383" s="29" t="s">
        <v>945</v>
      </c>
      <c r="D1383" s="29" t="s">
        <v>946</v>
      </c>
      <c r="E1383" s="34" t="n">
        <v>29568217</v>
      </c>
      <c r="F1383" s="34" t="n">
        <v>75310</v>
      </c>
      <c r="G1383" s="17" t="n">
        <f aca="false">F1383/E1383</f>
        <v>0.00254699158897542</v>
      </c>
      <c r="H1383" s="34" t="n">
        <v>-37919</v>
      </c>
      <c r="I1383" s="34" t="n">
        <v>-9684</v>
      </c>
      <c r="J1383" s="35" t="n">
        <v>0.0262844730168581</v>
      </c>
    </row>
    <row r="1384" customFormat="false" ht="15" hidden="false" customHeight="false" outlineLevel="0" collapsed="false">
      <c r="A1384" s="28" t="s">
        <v>383</v>
      </c>
      <c r="B1384" s="7" t="s">
        <v>61</v>
      </c>
      <c r="C1384" s="28" t="s">
        <v>947</v>
      </c>
      <c r="D1384" s="28" t="s">
        <v>948</v>
      </c>
      <c r="E1384" s="30" t="n">
        <v>29640134</v>
      </c>
      <c r="F1384" s="30" t="n">
        <v>3805</v>
      </c>
      <c r="G1384" s="10" t="n">
        <f aca="false">F1384/E1384</f>
        <v>0.000128373238798448</v>
      </c>
      <c r="H1384" s="30" t="n">
        <v>71917</v>
      </c>
      <c r="I1384" s="30" t="n">
        <v>155656</v>
      </c>
      <c r="J1384" s="31" t="n">
        <v>0.0233955085277557</v>
      </c>
    </row>
    <row r="1385" customFormat="false" ht="15" hidden="false" customHeight="false" outlineLevel="0" collapsed="false">
      <c r="A1385" s="29" t="s">
        <v>383</v>
      </c>
      <c r="B1385" s="14" t="s">
        <v>61</v>
      </c>
      <c r="C1385" s="29" t="s">
        <v>949</v>
      </c>
      <c r="D1385" s="29" t="s">
        <v>950</v>
      </c>
      <c r="E1385" s="34" t="n">
        <v>29547760</v>
      </c>
      <c r="F1385" s="34" t="n">
        <v>18665</v>
      </c>
      <c r="G1385" s="17" t="n">
        <f aca="false">F1385/E1385</f>
        <v>0.000631689170346585</v>
      </c>
      <c r="H1385" s="34" t="n">
        <v>-92374</v>
      </c>
      <c r="I1385" s="34" t="n">
        <v>-108720</v>
      </c>
      <c r="J1385" s="35" t="n">
        <v>0.0240218546241522</v>
      </c>
    </row>
    <row r="1386" customFormat="false" ht="15" hidden="false" customHeight="false" outlineLevel="0" collapsed="false">
      <c r="A1386" s="28" t="s">
        <v>383</v>
      </c>
      <c r="B1386" s="7" t="s">
        <v>61</v>
      </c>
      <c r="C1386" s="28" t="s">
        <v>951</v>
      </c>
      <c r="D1386" s="28" t="s">
        <v>952</v>
      </c>
      <c r="E1386" s="30" t="n">
        <v>29588555</v>
      </c>
      <c r="F1386" s="30" t="n">
        <v>56957</v>
      </c>
      <c r="G1386" s="10" t="n">
        <f aca="false">F1386/E1386</f>
        <v>0.00192496727197391</v>
      </c>
      <c r="H1386" s="30" t="n">
        <v>40795</v>
      </c>
      <c r="I1386" s="30" t="n">
        <v>-255391</v>
      </c>
      <c r="J1386" s="31" t="n">
        <v>0.0339988879859447</v>
      </c>
    </row>
    <row r="1387" customFormat="false" ht="15" hidden="false" customHeight="false" outlineLevel="0" collapsed="false">
      <c r="A1387" s="29" t="s">
        <v>383</v>
      </c>
      <c r="B1387" s="14" t="s">
        <v>61</v>
      </c>
      <c r="C1387" s="29" t="s">
        <v>953</v>
      </c>
      <c r="D1387" s="29" t="s">
        <v>954</v>
      </c>
      <c r="E1387" s="34" t="n">
        <v>29614028</v>
      </c>
      <c r="F1387" s="34" t="n">
        <v>33023</v>
      </c>
      <c r="G1387" s="17" t="n">
        <f aca="false">F1387/E1387</f>
        <v>0.0011151134185461</v>
      </c>
      <c r="H1387" s="34" t="n">
        <v>62603</v>
      </c>
      <c r="I1387" s="34" t="n">
        <v>-89271</v>
      </c>
      <c r="J1387" s="35" t="n">
        <v>0.033045656979084</v>
      </c>
    </row>
    <row r="1388" customFormat="false" ht="15" hidden="false" customHeight="false" outlineLevel="0" collapsed="false">
      <c r="A1388" s="28" t="s">
        <v>385</v>
      </c>
      <c r="B1388" s="7" t="s">
        <v>63</v>
      </c>
      <c r="C1388" s="28" t="s">
        <v>933</v>
      </c>
      <c r="D1388" s="28" t="s">
        <v>934</v>
      </c>
      <c r="E1388" s="30" t="n">
        <v>28076709</v>
      </c>
      <c r="F1388" s="30" t="n">
        <v>110393</v>
      </c>
      <c r="G1388" s="10" t="n">
        <f aca="false">F1388/E1388</f>
        <v>0.00393183545835091</v>
      </c>
      <c r="H1388" s="30" t="n">
        <v>318764</v>
      </c>
      <c r="I1388" s="30" t="n">
        <v>676159</v>
      </c>
      <c r="J1388" s="31" t="n">
        <v>0.0468815974891186</v>
      </c>
    </row>
    <row r="1389" customFormat="false" ht="15" hidden="false" customHeight="false" outlineLevel="0" collapsed="false">
      <c r="A1389" s="29" t="s">
        <v>385</v>
      </c>
      <c r="B1389" s="14" t="s">
        <v>63</v>
      </c>
      <c r="C1389" s="29" t="s">
        <v>935</v>
      </c>
      <c r="D1389" s="29" t="s">
        <v>936</v>
      </c>
      <c r="E1389" s="34" t="n">
        <v>28310557</v>
      </c>
      <c r="F1389" s="34" t="n">
        <v>50075</v>
      </c>
      <c r="G1389" s="17" t="n">
        <f aca="false">F1389/E1389</f>
        <v>0.00176877480722121</v>
      </c>
      <c r="H1389" s="34" t="n">
        <v>227848</v>
      </c>
      <c r="I1389" s="34" t="n">
        <v>-269011</v>
      </c>
      <c r="J1389" s="35" t="n">
        <v>0.0654981806874275</v>
      </c>
    </row>
    <row r="1390" customFormat="false" ht="15" hidden="false" customHeight="false" outlineLevel="0" collapsed="false">
      <c r="A1390" s="28" t="s">
        <v>385</v>
      </c>
      <c r="B1390" s="7" t="s">
        <v>63</v>
      </c>
      <c r="C1390" s="28" t="s">
        <v>937</v>
      </c>
      <c r="D1390" s="28" t="s">
        <v>938</v>
      </c>
      <c r="E1390" s="30" t="n">
        <v>28353158</v>
      </c>
      <c r="F1390" s="30" t="n">
        <v>38761</v>
      </c>
      <c r="G1390" s="10" t="n">
        <f aca="false">F1390/E1390</f>
        <v>0.00136707875715291</v>
      </c>
      <c r="H1390" s="30" t="n">
        <v>42601</v>
      </c>
      <c r="I1390" s="30" t="n">
        <v>161273</v>
      </c>
      <c r="J1390" s="31" t="n">
        <v>0.0612142756581306</v>
      </c>
    </row>
    <row r="1391" customFormat="false" ht="15" hidden="false" customHeight="false" outlineLevel="0" collapsed="false">
      <c r="A1391" s="29" t="s">
        <v>385</v>
      </c>
      <c r="B1391" s="14" t="s">
        <v>63</v>
      </c>
      <c r="C1391" s="29" t="s">
        <v>939</v>
      </c>
      <c r="D1391" s="29" t="s">
        <v>940</v>
      </c>
      <c r="E1391" s="34" t="n">
        <v>28133716</v>
      </c>
      <c r="F1391" s="34" t="n">
        <v>37967</v>
      </c>
      <c r="G1391" s="17" t="n">
        <f aca="false">F1391/E1391</f>
        <v>0.00134951955866761</v>
      </c>
      <c r="H1391" s="34" t="n">
        <v>-219442</v>
      </c>
      <c r="I1391" s="34" t="n">
        <v>-180675</v>
      </c>
      <c r="J1391" s="35" t="n">
        <v>0.0603137873113155</v>
      </c>
    </row>
    <row r="1392" customFormat="false" ht="15" hidden="false" customHeight="false" outlineLevel="0" collapsed="false">
      <c r="A1392" s="28" t="s">
        <v>385</v>
      </c>
      <c r="B1392" s="7" t="s">
        <v>63</v>
      </c>
      <c r="C1392" s="28" t="s">
        <v>941</v>
      </c>
      <c r="D1392" s="28" t="s">
        <v>942</v>
      </c>
      <c r="E1392" s="30" t="n">
        <v>28192731</v>
      </c>
      <c r="F1392" s="30" t="n">
        <v>130183</v>
      </c>
      <c r="G1392" s="10" t="n">
        <f aca="false">F1392/E1392</f>
        <v>0.00461760870204451</v>
      </c>
      <c r="H1392" s="30" t="n">
        <v>59015</v>
      </c>
      <c r="I1392" s="30" t="n">
        <v>57702</v>
      </c>
      <c r="J1392" s="31" t="n">
        <v>0.0602341070771217</v>
      </c>
    </row>
    <row r="1393" customFormat="false" ht="15" hidden="false" customHeight="false" outlineLevel="0" collapsed="false">
      <c r="A1393" s="29" t="s">
        <v>385</v>
      </c>
      <c r="B1393" s="14" t="s">
        <v>63</v>
      </c>
      <c r="C1393" s="29" t="s">
        <v>943</v>
      </c>
      <c r="D1393" s="29" t="s">
        <v>944</v>
      </c>
      <c r="E1393" s="34" t="n">
        <v>28349654</v>
      </c>
      <c r="F1393" s="34" t="n">
        <v>84959</v>
      </c>
      <c r="G1393" s="17" t="n">
        <f aca="false">F1393/E1393</f>
        <v>0.00299682669848457</v>
      </c>
      <c r="H1393" s="34" t="n">
        <v>156923</v>
      </c>
      <c r="I1393" s="34" t="n">
        <v>339410</v>
      </c>
      <c r="J1393" s="35" t="n">
        <v>0.0534636862576008</v>
      </c>
    </row>
    <row r="1394" customFormat="false" ht="15" hidden="false" customHeight="false" outlineLevel="0" collapsed="false">
      <c r="A1394" s="28" t="s">
        <v>385</v>
      </c>
      <c r="B1394" s="7" t="s">
        <v>63</v>
      </c>
      <c r="C1394" s="28" t="s">
        <v>945</v>
      </c>
      <c r="D1394" s="28" t="s">
        <v>946</v>
      </c>
      <c r="E1394" s="30" t="n">
        <v>28453969</v>
      </c>
      <c r="F1394" s="30" t="n">
        <v>71168</v>
      </c>
      <c r="G1394" s="10" t="n">
        <f aca="false">F1394/E1394</f>
        <v>0.00250116249160179</v>
      </c>
      <c r="H1394" s="30" t="n">
        <v>104315</v>
      </c>
      <c r="I1394" s="30" t="n">
        <v>275224</v>
      </c>
      <c r="J1394" s="31" t="n">
        <v>0.0472611747682095</v>
      </c>
    </row>
    <row r="1395" customFormat="false" ht="15" hidden="false" customHeight="false" outlineLevel="0" collapsed="false">
      <c r="A1395" s="29" t="s">
        <v>385</v>
      </c>
      <c r="B1395" s="14" t="s">
        <v>63</v>
      </c>
      <c r="C1395" s="29" t="s">
        <v>947</v>
      </c>
      <c r="D1395" s="29" t="s">
        <v>948</v>
      </c>
      <c r="E1395" s="34" t="n">
        <v>28567086</v>
      </c>
      <c r="F1395" s="34" t="n">
        <v>177602</v>
      </c>
      <c r="G1395" s="17" t="n">
        <f aca="false">F1395/E1395</f>
        <v>0.00621701492409831</v>
      </c>
      <c r="H1395" s="34" t="n">
        <v>113117</v>
      </c>
      <c r="I1395" s="34" t="n">
        <v>-49008</v>
      </c>
      <c r="J1395" s="35" t="n">
        <v>0.0527492724359035</v>
      </c>
    </row>
    <row r="1396" customFormat="false" ht="15" hidden="false" customHeight="false" outlineLevel="0" collapsed="false">
      <c r="A1396" s="28" t="s">
        <v>385</v>
      </c>
      <c r="B1396" s="7" t="s">
        <v>63</v>
      </c>
      <c r="C1396" s="28" t="s">
        <v>949</v>
      </c>
      <c r="D1396" s="28" t="s">
        <v>950</v>
      </c>
      <c r="E1396" s="30" t="n">
        <v>28833769</v>
      </c>
      <c r="F1396" s="30" t="n">
        <v>39647</v>
      </c>
      <c r="G1396" s="10" t="n">
        <f aca="false">F1396/E1396</f>
        <v>0.00137501968611873</v>
      </c>
      <c r="H1396" s="30" t="n">
        <v>266683</v>
      </c>
      <c r="I1396" s="30" t="n">
        <v>1280</v>
      </c>
      <c r="J1396" s="31" t="n">
        <v>0.0614659860730171</v>
      </c>
    </row>
    <row r="1397" customFormat="false" ht="15" hidden="false" customHeight="false" outlineLevel="0" collapsed="false">
      <c r="A1397" s="29" t="s">
        <v>385</v>
      </c>
      <c r="B1397" s="14" t="s">
        <v>63</v>
      </c>
      <c r="C1397" s="29" t="s">
        <v>951</v>
      </c>
      <c r="D1397" s="29" t="s">
        <v>952</v>
      </c>
      <c r="E1397" s="34" t="n">
        <v>28866557</v>
      </c>
      <c r="F1397" s="34" t="n">
        <v>86631</v>
      </c>
      <c r="G1397" s="17" t="n">
        <f aca="false">F1397/E1397</f>
        <v>0.0030010853043541</v>
      </c>
      <c r="H1397" s="34" t="n">
        <v>32788</v>
      </c>
      <c r="I1397" s="34" t="n">
        <v>-46433</v>
      </c>
      <c r="J1397" s="35" t="n">
        <v>0.0641405582427979</v>
      </c>
    </row>
    <row r="1398" customFormat="false" ht="15" hidden="false" customHeight="false" outlineLevel="0" collapsed="false">
      <c r="A1398" s="28" t="s">
        <v>385</v>
      </c>
      <c r="B1398" s="7" t="s">
        <v>63</v>
      </c>
      <c r="C1398" s="28" t="s">
        <v>953</v>
      </c>
      <c r="D1398" s="28" t="s">
        <v>954</v>
      </c>
      <c r="E1398" s="30" t="n">
        <v>28947788</v>
      </c>
      <c r="F1398" s="30" t="n">
        <v>4000</v>
      </c>
      <c r="G1398" s="10" t="n">
        <f aca="false">F1398/E1398</f>
        <v>0.000138179815328204</v>
      </c>
      <c r="H1398" s="30" t="n">
        <v>134876</v>
      </c>
      <c r="I1398" s="30" t="n">
        <v>336309</v>
      </c>
      <c r="J1398" s="31" t="n">
        <v>0.0558483079075813</v>
      </c>
    </row>
    <row r="1399" customFormat="false" ht="15" hidden="false" customHeight="false" outlineLevel="0" collapsed="false">
      <c r="A1399" s="29" t="s">
        <v>387</v>
      </c>
      <c r="B1399" s="14" t="s">
        <v>63</v>
      </c>
      <c r="C1399" s="29" t="s">
        <v>933</v>
      </c>
      <c r="D1399" s="29" t="s">
        <v>934</v>
      </c>
      <c r="E1399" s="34" t="n">
        <v>27546919</v>
      </c>
      <c r="F1399" s="34" t="n">
        <v>86994</v>
      </c>
      <c r="G1399" s="17" t="n">
        <f aca="false">F1399/E1399</f>
        <v>0.00315803012307837</v>
      </c>
      <c r="H1399" s="34" t="n">
        <v>382591</v>
      </c>
      <c r="I1399" s="34" t="n">
        <v>755337</v>
      </c>
      <c r="J1399" s="35" t="n">
        <v>0.037570808082819</v>
      </c>
    </row>
    <row r="1400" customFormat="false" ht="15" hidden="false" customHeight="false" outlineLevel="0" collapsed="false">
      <c r="A1400" s="28" t="s">
        <v>387</v>
      </c>
      <c r="B1400" s="7" t="s">
        <v>63</v>
      </c>
      <c r="C1400" s="28" t="s">
        <v>935</v>
      </c>
      <c r="D1400" s="28" t="s">
        <v>936</v>
      </c>
      <c r="E1400" s="30" t="n">
        <v>27685365</v>
      </c>
      <c r="F1400" s="30" t="n">
        <v>239004</v>
      </c>
      <c r="G1400" s="10" t="n">
        <f aca="false">F1400/E1400</f>
        <v>0.00863286433102833</v>
      </c>
      <c r="H1400" s="30" t="n">
        <v>138446</v>
      </c>
      <c r="I1400" s="30" t="n">
        <v>-478658</v>
      </c>
      <c r="J1400" s="31" t="n">
        <v>0.0596931278705597</v>
      </c>
    </row>
    <row r="1401" customFormat="false" ht="15" hidden="false" customHeight="false" outlineLevel="0" collapsed="false">
      <c r="A1401" s="29" t="s">
        <v>387</v>
      </c>
      <c r="B1401" s="14" t="s">
        <v>63</v>
      </c>
      <c r="C1401" s="29" t="s">
        <v>937</v>
      </c>
      <c r="D1401" s="29" t="s">
        <v>938</v>
      </c>
      <c r="E1401" s="34" t="n">
        <v>27883637</v>
      </c>
      <c r="F1401" s="34" t="n">
        <v>72187</v>
      </c>
      <c r="G1401" s="17" t="n">
        <f aca="false">F1401/E1401</f>
        <v>0.00258886600768759</v>
      </c>
      <c r="H1401" s="34" t="n">
        <v>198272</v>
      </c>
      <c r="I1401" s="34" t="n">
        <v>499663</v>
      </c>
      <c r="J1401" s="35" t="n">
        <v>0.0483358390629292</v>
      </c>
    </row>
    <row r="1402" customFormat="false" ht="15" hidden="false" customHeight="false" outlineLevel="0" collapsed="false">
      <c r="A1402" s="28" t="s">
        <v>387</v>
      </c>
      <c r="B1402" s="7" t="s">
        <v>63</v>
      </c>
      <c r="C1402" s="28" t="s">
        <v>939</v>
      </c>
      <c r="D1402" s="28" t="s">
        <v>940</v>
      </c>
      <c r="E1402" s="30" t="n">
        <v>27968289</v>
      </c>
      <c r="F1402" s="30" t="n">
        <v>79734</v>
      </c>
      <c r="G1402" s="10" t="n">
        <f aca="false">F1402/E1402</f>
        <v>0.00285087157101387</v>
      </c>
      <c r="H1402" s="30" t="n">
        <v>84652</v>
      </c>
      <c r="I1402" s="30" t="n">
        <v>-431564</v>
      </c>
      <c r="J1402" s="31" t="n">
        <v>0.0666467323899269</v>
      </c>
    </row>
    <row r="1403" customFormat="false" ht="15" hidden="false" customHeight="false" outlineLevel="0" collapsed="false">
      <c r="A1403" s="29" t="s">
        <v>387</v>
      </c>
      <c r="B1403" s="14" t="s">
        <v>63</v>
      </c>
      <c r="C1403" s="29" t="s">
        <v>941</v>
      </c>
      <c r="D1403" s="29" t="s">
        <v>942</v>
      </c>
      <c r="E1403" s="34" t="n">
        <v>28026789</v>
      </c>
      <c r="F1403" s="34" t="n">
        <v>49261</v>
      </c>
      <c r="G1403" s="17" t="n">
        <f aca="false">F1403/E1403</f>
        <v>0.00175763980668638</v>
      </c>
      <c r="H1403" s="34" t="n">
        <v>58500</v>
      </c>
      <c r="I1403" s="34" t="n">
        <v>145009</v>
      </c>
      <c r="J1403" s="35" t="n">
        <v>0.0634209662675858</v>
      </c>
    </row>
    <row r="1404" customFormat="false" ht="15" hidden="false" customHeight="false" outlineLevel="0" collapsed="false">
      <c r="A1404" s="28" t="s">
        <v>387</v>
      </c>
      <c r="B1404" s="7" t="s">
        <v>63</v>
      </c>
      <c r="C1404" s="28" t="s">
        <v>943</v>
      </c>
      <c r="D1404" s="28" t="s">
        <v>944</v>
      </c>
      <c r="E1404" s="30" t="n">
        <v>28101449</v>
      </c>
      <c r="F1404" s="30" t="n">
        <v>94028</v>
      </c>
      <c r="G1404" s="10" t="n">
        <f aca="false">F1404/E1404</f>
        <v>0.00334601963051799</v>
      </c>
      <c r="H1404" s="30" t="n">
        <v>74660</v>
      </c>
      <c r="I1404" s="30" t="n">
        <v>877292</v>
      </c>
      <c r="J1404" s="31" t="n">
        <v>0.0346905253827572</v>
      </c>
    </row>
    <row r="1405" customFormat="false" ht="15" hidden="false" customHeight="false" outlineLevel="0" collapsed="false">
      <c r="A1405" s="29" t="s">
        <v>387</v>
      </c>
      <c r="B1405" s="14" t="s">
        <v>63</v>
      </c>
      <c r="C1405" s="29" t="s">
        <v>945</v>
      </c>
      <c r="D1405" s="29" t="s">
        <v>946</v>
      </c>
      <c r="E1405" s="34" t="n">
        <v>28210849</v>
      </c>
      <c r="F1405" s="34" t="n">
        <v>328706</v>
      </c>
      <c r="G1405" s="17" t="n">
        <f aca="false">F1405/E1405</f>
        <v>0.0116517585131876</v>
      </c>
      <c r="H1405" s="34" t="n">
        <v>109400</v>
      </c>
      <c r="I1405" s="34" t="n">
        <v>-84985</v>
      </c>
      <c r="J1405" s="35" t="n">
        <v>0.0414464324712753</v>
      </c>
    </row>
    <row r="1406" customFormat="false" ht="15" hidden="false" customHeight="false" outlineLevel="0" collapsed="false">
      <c r="A1406" s="28" t="s">
        <v>387</v>
      </c>
      <c r="B1406" s="7" t="s">
        <v>63</v>
      </c>
      <c r="C1406" s="28" t="s">
        <v>947</v>
      </c>
      <c r="D1406" s="28" t="s">
        <v>948</v>
      </c>
      <c r="E1406" s="30" t="n">
        <v>28277151</v>
      </c>
      <c r="F1406" s="30" t="n">
        <v>343643</v>
      </c>
      <c r="G1406" s="10" t="n">
        <f aca="false">F1406/E1406</f>
        <v>0.0121526740795068</v>
      </c>
      <c r="H1406" s="30" t="n">
        <v>66302</v>
      </c>
      <c r="I1406" s="30" t="n">
        <v>-10960</v>
      </c>
      <c r="J1406" s="31" t="n">
        <v>0.0440815612673759</v>
      </c>
    </row>
    <row r="1407" customFormat="false" ht="15" hidden="false" customHeight="false" outlineLevel="0" collapsed="false">
      <c r="A1407" s="29" t="s">
        <v>387</v>
      </c>
      <c r="B1407" s="14" t="s">
        <v>63</v>
      </c>
      <c r="C1407" s="29" t="s">
        <v>949</v>
      </c>
      <c r="D1407" s="29" t="s">
        <v>950</v>
      </c>
      <c r="E1407" s="34" t="n">
        <v>28620642</v>
      </c>
      <c r="F1407" s="34" t="n">
        <v>23263</v>
      </c>
      <c r="G1407" s="17" t="n">
        <f aca="false">F1407/E1407</f>
        <v>0.000812804967827067</v>
      </c>
      <c r="H1407" s="34" t="n">
        <v>343491</v>
      </c>
      <c r="I1407" s="34" t="n">
        <v>441710</v>
      </c>
      <c r="J1407" s="35" t="n">
        <v>0.0401207618415356</v>
      </c>
    </row>
    <row r="1408" customFormat="false" ht="15" hidden="false" customHeight="false" outlineLevel="0" collapsed="false">
      <c r="A1408" s="28" t="s">
        <v>387</v>
      </c>
      <c r="B1408" s="7" t="s">
        <v>63</v>
      </c>
      <c r="C1408" s="28" t="s">
        <v>951</v>
      </c>
      <c r="D1408" s="28" t="s">
        <v>952</v>
      </c>
      <c r="E1408" s="30" t="n">
        <v>28671998</v>
      </c>
      <c r="F1408" s="30" t="n">
        <v>3939</v>
      </c>
      <c r="G1408" s="10" t="n">
        <f aca="false">F1408/E1408</f>
        <v>0.000137381426993682</v>
      </c>
      <c r="H1408" s="30" t="n">
        <v>51356</v>
      </c>
      <c r="I1408" s="30" t="n">
        <v>-446824</v>
      </c>
      <c r="J1408" s="31" t="n">
        <v>0.0574240423738956</v>
      </c>
    </row>
    <row r="1409" customFormat="false" ht="15" hidden="false" customHeight="false" outlineLevel="0" collapsed="false">
      <c r="A1409" s="29" t="s">
        <v>387</v>
      </c>
      <c r="B1409" s="14" t="s">
        <v>63</v>
      </c>
      <c r="C1409" s="29" t="s">
        <v>953</v>
      </c>
      <c r="D1409" s="29" t="s">
        <v>954</v>
      </c>
      <c r="E1409" s="34" t="n">
        <v>28668952</v>
      </c>
      <c r="F1409" s="34" t="n">
        <v>2657</v>
      </c>
      <c r="G1409" s="17" t="n">
        <f aca="false">F1409/E1409</f>
        <v>9.26786580827929E-005</v>
      </c>
      <c r="H1409" s="34" t="n">
        <v>39425</v>
      </c>
      <c r="I1409" s="34" t="n">
        <v>-102865</v>
      </c>
      <c r="J1409" s="35" t="n">
        <v>0.0545046776533127</v>
      </c>
    </row>
    <row r="1410" customFormat="false" ht="15" hidden="false" customHeight="false" outlineLevel="0" collapsed="false">
      <c r="A1410" s="28" t="s">
        <v>389</v>
      </c>
      <c r="B1410" s="7" t="s">
        <v>63</v>
      </c>
      <c r="C1410" s="28" t="s">
        <v>933</v>
      </c>
      <c r="D1410" s="28" t="s">
        <v>934</v>
      </c>
      <c r="E1410" s="30" t="n">
        <v>26188599</v>
      </c>
      <c r="F1410" s="30" t="n">
        <v>317668</v>
      </c>
      <c r="G1410" s="10" t="n">
        <f aca="false">F1410/E1410</f>
        <v>0.0121300112312232</v>
      </c>
      <c r="H1410" s="30" t="n">
        <v>296304</v>
      </c>
      <c r="I1410" s="30" t="n">
        <v>361573</v>
      </c>
      <c r="J1410" s="31" t="n">
        <v>0.0423067286610603</v>
      </c>
    </row>
    <row r="1411" customFormat="false" ht="15" hidden="false" customHeight="false" outlineLevel="0" collapsed="false">
      <c r="A1411" s="29" t="s">
        <v>389</v>
      </c>
      <c r="B1411" s="14" t="s">
        <v>63</v>
      </c>
      <c r="C1411" s="29" t="s">
        <v>935</v>
      </c>
      <c r="D1411" s="29" t="s">
        <v>936</v>
      </c>
      <c r="E1411" s="34" t="n">
        <v>26774624</v>
      </c>
      <c r="F1411" s="34" t="n">
        <v>80510</v>
      </c>
      <c r="G1411" s="17" t="n">
        <f aca="false">F1411/E1411</f>
        <v>0.00300695165691216</v>
      </c>
      <c r="H1411" s="34" t="n">
        <v>586025</v>
      </c>
      <c r="I1411" s="34" t="n">
        <v>678853</v>
      </c>
      <c r="J1411" s="35" t="n">
        <v>0.0379137359559536</v>
      </c>
    </row>
    <row r="1412" customFormat="false" ht="15" hidden="false" customHeight="false" outlineLevel="0" collapsed="false">
      <c r="A1412" s="28" t="s">
        <v>389</v>
      </c>
      <c r="B1412" s="7" t="s">
        <v>63</v>
      </c>
      <c r="C1412" s="28" t="s">
        <v>937</v>
      </c>
      <c r="D1412" s="28" t="s">
        <v>938</v>
      </c>
      <c r="E1412" s="30" t="n">
        <v>26949388</v>
      </c>
      <c r="F1412" s="30" t="n">
        <v>314273</v>
      </c>
      <c r="G1412" s="10" t="n">
        <f aca="false">F1412/E1412</f>
        <v>0.0116616006270718</v>
      </c>
      <c r="H1412" s="30" t="n">
        <v>174764</v>
      </c>
      <c r="I1412" s="30" t="n">
        <v>85770</v>
      </c>
      <c r="J1412" s="31" t="n">
        <v>0.0410072393715382</v>
      </c>
    </row>
    <row r="1413" customFormat="false" ht="15" hidden="false" customHeight="false" outlineLevel="0" collapsed="false">
      <c r="A1413" s="29" t="s">
        <v>389</v>
      </c>
      <c r="B1413" s="14" t="s">
        <v>63</v>
      </c>
      <c r="C1413" s="29" t="s">
        <v>939</v>
      </c>
      <c r="D1413" s="29" t="s">
        <v>940</v>
      </c>
      <c r="E1413" s="34" t="n">
        <v>27260303</v>
      </c>
      <c r="F1413" s="34" t="n">
        <v>204443</v>
      </c>
      <c r="G1413" s="17" t="n">
        <f aca="false">F1413/E1413</f>
        <v>0.00749965985337727</v>
      </c>
      <c r="H1413" s="34" t="n">
        <v>310915</v>
      </c>
      <c r="I1413" s="34" t="n">
        <v>271336</v>
      </c>
      <c r="J1413" s="35" t="n">
        <v>0.0419914275407791</v>
      </c>
    </row>
    <row r="1414" customFormat="false" ht="15" hidden="false" customHeight="false" outlineLevel="0" collapsed="false">
      <c r="A1414" s="28" t="s">
        <v>389</v>
      </c>
      <c r="B1414" s="7" t="s">
        <v>63</v>
      </c>
      <c r="C1414" s="28" t="s">
        <v>941</v>
      </c>
      <c r="D1414" s="28" t="s">
        <v>942</v>
      </c>
      <c r="E1414" s="30" t="n">
        <v>27482152</v>
      </c>
      <c r="F1414" s="30" t="n">
        <v>162274</v>
      </c>
      <c r="G1414" s="10" t="n">
        <f aca="false">F1414/E1414</f>
        <v>0.00590470498816832</v>
      </c>
      <c r="H1414" s="30" t="n">
        <v>221849</v>
      </c>
      <c r="I1414" s="30" t="n">
        <v>4228</v>
      </c>
      <c r="J1414" s="31" t="n">
        <v>0.0495823249220848</v>
      </c>
    </row>
    <row r="1415" customFormat="false" ht="15" hidden="false" customHeight="false" outlineLevel="0" collapsed="false">
      <c r="A1415" s="29" t="s">
        <v>389</v>
      </c>
      <c r="B1415" s="14" t="s">
        <v>63</v>
      </c>
      <c r="C1415" s="29" t="s">
        <v>943</v>
      </c>
      <c r="D1415" s="29" t="s">
        <v>944</v>
      </c>
      <c r="E1415" s="34" t="n">
        <v>27744951</v>
      </c>
      <c r="F1415" s="34" t="n">
        <v>115726</v>
      </c>
      <c r="G1415" s="17" t="n">
        <f aca="false">F1415/E1415</f>
        <v>0.0041710652147124</v>
      </c>
      <c r="H1415" s="34" t="n">
        <v>262799</v>
      </c>
      <c r="I1415" s="34" t="n">
        <v>539321</v>
      </c>
      <c r="J1415" s="35" t="n">
        <v>0.0404342748224735</v>
      </c>
    </row>
    <row r="1416" customFormat="false" ht="15" hidden="false" customHeight="false" outlineLevel="0" collapsed="false">
      <c r="A1416" s="28" t="s">
        <v>389</v>
      </c>
      <c r="B1416" s="7" t="s">
        <v>63</v>
      </c>
      <c r="C1416" s="28" t="s">
        <v>945</v>
      </c>
      <c r="D1416" s="28" t="s">
        <v>946</v>
      </c>
      <c r="E1416" s="30" t="n">
        <v>27841947</v>
      </c>
      <c r="F1416" s="30" t="n">
        <v>152305</v>
      </c>
      <c r="G1416" s="10" t="n">
        <f aca="false">F1416/E1416</f>
        <v>0.00547034300438831</v>
      </c>
      <c r="H1416" s="30" t="n">
        <v>96996</v>
      </c>
      <c r="I1416" s="30" t="n">
        <v>444044</v>
      </c>
      <c r="J1416" s="31" t="n">
        <v>0.0278682745993137</v>
      </c>
    </row>
    <row r="1417" customFormat="false" ht="15" hidden="false" customHeight="false" outlineLevel="0" collapsed="false">
      <c r="A1417" s="29" t="s">
        <v>389</v>
      </c>
      <c r="B1417" s="14" t="s">
        <v>63</v>
      </c>
      <c r="C1417" s="29" t="s">
        <v>947</v>
      </c>
      <c r="D1417" s="29" t="s">
        <v>948</v>
      </c>
      <c r="E1417" s="34" t="n">
        <v>27859033</v>
      </c>
      <c r="F1417" s="34" t="n">
        <v>224359</v>
      </c>
      <c r="G1417" s="17" t="n">
        <f aca="false">F1417/E1417</f>
        <v>0.00805336638927848</v>
      </c>
      <c r="H1417" s="34" t="n">
        <v>17086</v>
      </c>
      <c r="I1417" s="34" t="n">
        <v>127041</v>
      </c>
      <c r="J1417" s="35" t="n">
        <v>0.0239374432712793</v>
      </c>
    </row>
    <row r="1418" customFormat="false" ht="15" hidden="false" customHeight="false" outlineLevel="0" collapsed="false">
      <c r="A1418" s="28" t="s">
        <v>389</v>
      </c>
      <c r="B1418" s="7" t="s">
        <v>63</v>
      </c>
      <c r="C1418" s="28" t="s">
        <v>949</v>
      </c>
      <c r="D1418" s="28" t="s">
        <v>950</v>
      </c>
      <c r="E1418" s="30" t="n">
        <v>28111315</v>
      </c>
      <c r="F1418" s="30" t="n">
        <v>131567</v>
      </c>
      <c r="G1418" s="10" t="n">
        <f aca="false">F1418/E1418</f>
        <v>0.00468021506642432</v>
      </c>
      <c r="H1418" s="30" t="n">
        <v>252282</v>
      </c>
      <c r="I1418" s="30" t="n">
        <v>238795</v>
      </c>
      <c r="J1418" s="31" t="n">
        <v>0.0242023896425962</v>
      </c>
    </row>
    <row r="1419" customFormat="false" ht="15" hidden="false" customHeight="false" outlineLevel="0" collapsed="false">
      <c r="A1419" s="29" t="s">
        <v>389</v>
      </c>
      <c r="B1419" s="14" t="s">
        <v>63</v>
      </c>
      <c r="C1419" s="29" t="s">
        <v>951</v>
      </c>
      <c r="D1419" s="29" t="s">
        <v>952</v>
      </c>
      <c r="E1419" s="34" t="n">
        <v>28238436</v>
      </c>
      <c r="F1419" s="34" t="n">
        <v>176739</v>
      </c>
      <c r="G1419" s="17" t="n">
        <f aca="false">F1419/E1419</f>
        <v>0.0062588098009394</v>
      </c>
      <c r="H1419" s="34" t="n">
        <v>127121</v>
      </c>
      <c r="I1419" s="34" t="n">
        <v>37467</v>
      </c>
      <c r="J1419" s="35" t="n">
        <v>0.0272683296352625</v>
      </c>
    </row>
    <row r="1420" customFormat="false" ht="15" hidden="false" customHeight="false" outlineLevel="0" collapsed="false">
      <c r="A1420" s="28" t="s">
        <v>389</v>
      </c>
      <c r="B1420" s="7" t="s">
        <v>63</v>
      </c>
      <c r="C1420" s="28" t="s">
        <v>953</v>
      </c>
      <c r="D1420" s="28" t="s">
        <v>954</v>
      </c>
      <c r="E1420" s="30" t="n">
        <v>28271246</v>
      </c>
      <c r="F1420" s="30" t="n">
        <v>158409</v>
      </c>
      <c r="G1420" s="10" t="n">
        <f aca="false">F1420/E1420</f>
        <v>0.00560318423885527</v>
      </c>
      <c r="H1420" s="30" t="n">
        <v>103627</v>
      </c>
      <c r="I1420" s="30" t="n">
        <v>-64380</v>
      </c>
      <c r="J1420" s="31" t="n">
        <v>0.0302321314811707</v>
      </c>
    </row>
    <row r="1421" customFormat="false" ht="15" hidden="false" customHeight="false" outlineLevel="0" collapsed="false">
      <c r="A1421" s="29" t="s">
        <v>391</v>
      </c>
      <c r="B1421" s="14" t="s">
        <v>61</v>
      </c>
      <c r="C1421" s="29" t="s">
        <v>933</v>
      </c>
      <c r="D1421" s="29" t="s">
        <v>934</v>
      </c>
      <c r="E1421" s="34" t="n">
        <v>28565788</v>
      </c>
      <c r="F1421" s="34" t="n">
        <v>49912</v>
      </c>
      <c r="G1421" s="17" t="n">
        <f aca="false">F1421/E1421</f>
        <v>0.00174726494504545</v>
      </c>
      <c r="H1421" s="34" t="n">
        <v>47138</v>
      </c>
      <c r="I1421" s="34" t="n">
        <v>253322</v>
      </c>
      <c r="J1421" s="35" t="n">
        <v>0.0404692143201828</v>
      </c>
    </row>
    <row r="1422" customFormat="false" ht="15" hidden="false" customHeight="false" outlineLevel="0" collapsed="false">
      <c r="A1422" s="28" t="s">
        <v>391</v>
      </c>
      <c r="B1422" s="7" t="s">
        <v>61</v>
      </c>
      <c r="C1422" s="28" t="s">
        <v>935</v>
      </c>
      <c r="D1422" s="28" t="s">
        <v>936</v>
      </c>
      <c r="E1422" s="30" t="n">
        <v>28590537</v>
      </c>
      <c r="F1422" s="30" t="n">
        <v>45653</v>
      </c>
      <c r="G1422" s="10" t="n">
        <f aca="false">F1422/E1422</f>
        <v>0.00159678707678698</v>
      </c>
      <c r="H1422" s="30" t="n">
        <v>24749</v>
      </c>
      <c r="I1422" s="30" t="n">
        <v>437511</v>
      </c>
      <c r="J1422" s="31" t="n">
        <v>0.0259971674531698</v>
      </c>
    </row>
    <row r="1423" customFormat="false" ht="15" hidden="false" customHeight="false" outlineLevel="0" collapsed="false">
      <c r="A1423" s="29" t="s">
        <v>391</v>
      </c>
      <c r="B1423" s="14" t="s">
        <v>61</v>
      </c>
      <c r="C1423" s="29" t="s">
        <v>937</v>
      </c>
      <c r="D1423" s="29" t="s">
        <v>938</v>
      </c>
      <c r="E1423" s="34" t="n">
        <v>28618388</v>
      </c>
      <c r="F1423" s="34" t="n">
        <v>2082</v>
      </c>
      <c r="G1423" s="17" t="n">
        <f aca="false">F1423/E1423</f>
        <v>7.27504288501505E-005</v>
      </c>
      <c r="H1423" s="34" t="n">
        <v>27851</v>
      </c>
      <c r="I1423" s="34" t="n">
        <v>153063</v>
      </c>
      <c r="J1423" s="35" t="n">
        <v>0.0215966384857893</v>
      </c>
    </row>
    <row r="1424" customFormat="false" ht="15" hidden="false" customHeight="false" outlineLevel="0" collapsed="false">
      <c r="A1424" s="28" t="s">
        <v>391</v>
      </c>
      <c r="B1424" s="7" t="s">
        <v>61</v>
      </c>
      <c r="C1424" s="28" t="s">
        <v>939</v>
      </c>
      <c r="D1424" s="28" t="s">
        <v>940</v>
      </c>
      <c r="E1424" s="30" t="n">
        <v>28635822</v>
      </c>
      <c r="F1424" s="30" t="n">
        <v>27429</v>
      </c>
      <c r="G1424" s="10" t="n">
        <f aca="false">F1424/E1424</f>
        <v>0.00095785621240417</v>
      </c>
      <c r="H1424" s="30" t="n">
        <v>17434</v>
      </c>
      <c r="I1424" s="30" t="n">
        <v>-57669</v>
      </c>
      <c r="J1424" s="31" t="n">
        <v>0.0242061857134104</v>
      </c>
    </row>
    <row r="1425" customFormat="false" ht="15" hidden="false" customHeight="false" outlineLevel="0" collapsed="false">
      <c r="A1425" s="29" t="s">
        <v>391</v>
      </c>
      <c r="B1425" s="14" t="s">
        <v>61</v>
      </c>
      <c r="C1425" s="29" t="s">
        <v>941</v>
      </c>
      <c r="D1425" s="29" t="s">
        <v>942</v>
      </c>
      <c r="E1425" s="34" t="n">
        <v>28721027</v>
      </c>
      <c r="F1425" s="34" t="n">
        <v>34870</v>
      </c>
      <c r="G1425" s="17" t="n">
        <f aca="false">F1425/E1425</f>
        <v>0.00121409307543216</v>
      </c>
      <c r="H1425" s="34" t="n">
        <v>85205</v>
      </c>
      <c r="I1425" s="34" t="n">
        <v>-173696</v>
      </c>
      <c r="J1425" s="35" t="n">
        <v>0.0331487096846104</v>
      </c>
    </row>
    <row r="1426" customFormat="false" ht="15" hidden="false" customHeight="false" outlineLevel="0" collapsed="false">
      <c r="A1426" s="28" t="s">
        <v>391</v>
      </c>
      <c r="B1426" s="7" t="s">
        <v>61</v>
      </c>
      <c r="C1426" s="28" t="s">
        <v>943</v>
      </c>
      <c r="D1426" s="28" t="s">
        <v>944</v>
      </c>
      <c r="E1426" s="30" t="n">
        <v>28744292</v>
      </c>
      <c r="F1426" s="30" t="n">
        <v>36995</v>
      </c>
      <c r="G1426" s="10" t="n">
        <f aca="false">F1426/E1426</f>
        <v>0.00128703813612804</v>
      </c>
      <c r="H1426" s="30" t="n">
        <v>23265</v>
      </c>
      <c r="I1426" s="30" t="n">
        <v>11235</v>
      </c>
      <c r="J1426" s="31" t="n">
        <v>0.0335403978824615</v>
      </c>
    </row>
    <row r="1427" customFormat="false" ht="15" hidden="false" customHeight="false" outlineLevel="0" collapsed="false">
      <c r="A1427" s="29" t="s">
        <v>391</v>
      </c>
      <c r="B1427" s="14" t="s">
        <v>61</v>
      </c>
      <c r="C1427" s="29" t="s">
        <v>945</v>
      </c>
      <c r="D1427" s="29" t="s">
        <v>946</v>
      </c>
      <c r="E1427" s="34" t="n">
        <v>28685179</v>
      </c>
      <c r="F1427" s="34" t="n">
        <v>61262</v>
      </c>
      <c r="G1427" s="17" t="n">
        <f aca="false">F1427/E1427</f>
        <v>0.00213566734235823</v>
      </c>
      <c r="H1427" s="34" t="n">
        <v>-59113</v>
      </c>
      <c r="I1427" s="34" t="n">
        <v>-623215</v>
      </c>
      <c r="J1427" s="35" t="n">
        <v>0.0532747954130173</v>
      </c>
    </row>
    <row r="1428" customFormat="false" ht="15" hidden="false" customHeight="false" outlineLevel="0" collapsed="false">
      <c r="A1428" s="28" t="s">
        <v>391</v>
      </c>
      <c r="B1428" s="7" t="s">
        <v>61</v>
      </c>
      <c r="C1428" s="28" t="s">
        <v>947</v>
      </c>
      <c r="D1428" s="28" t="s">
        <v>948</v>
      </c>
      <c r="E1428" s="30" t="n">
        <v>28725253</v>
      </c>
      <c r="F1428" s="30" t="n">
        <v>20000</v>
      </c>
      <c r="G1428" s="10" t="n">
        <f aca="false">F1428/E1428</f>
        <v>0.000696251482972143</v>
      </c>
      <c r="H1428" s="30" t="n">
        <v>40074</v>
      </c>
      <c r="I1428" s="30" t="n">
        <v>-639700</v>
      </c>
      <c r="J1428" s="31" t="n">
        <v>0.0768651515245438</v>
      </c>
    </row>
    <row r="1429" customFormat="false" ht="15" hidden="false" customHeight="false" outlineLevel="0" collapsed="false">
      <c r="A1429" s="29" t="s">
        <v>391</v>
      </c>
      <c r="B1429" s="14" t="s">
        <v>61</v>
      </c>
      <c r="C1429" s="29" t="s">
        <v>949</v>
      </c>
      <c r="D1429" s="29" t="s">
        <v>950</v>
      </c>
      <c r="E1429" s="34" t="n">
        <v>27431844</v>
      </c>
      <c r="F1429" s="34" t="n">
        <v>199640</v>
      </c>
      <c r="G1429" s="17" t="n">
        <f aca="false">F1429/E1429</f>
        <v>0.00727767334926518</v>
      </c>
      <c r="H1429" s="34" t="n">
        <v>-1293409</v>
      </c>
      <c r="I1429" s="34" t="n">
        <v>-395975</v>
      </c>
      <c r="J1429" s="35" t="n">
        <v>0.0489043667912483</v>
      </c>
    </row>
    <row r="1430" customFormat="false" ht="15" hidden="false" customHeight="false" outlineLevel="0" collapsed="false">
      <c r="A1430" s="28" t="s">
        <v>391</v>
      </c>
      <c r="B1430" s="7" t="s">
        <v>61</v>
      </c>
      <c r="C1430" s="28" t="s">
        <v>951</v>
      </c>
      <c r="D1430" s="28" t="s">
        <v>952</v>
      </c>
      <c r="E1430" s="30" t="n">
        <v>27663316</v>
      </c>
      <c r="F1430" s="30" t="n">
        <v>298414</v>
      </c>
      <c r="G1430" s="10" t="n">
        <f aca="false">F1430/E1430</f>
        <v>0.0107873546323948</v>
      </c>
      <c r="H1430" s="30" t="n">
        <v>231472</v>
      </c>
      <c r="I1430" s="30" t="n">
        <v>1575</v>
      </c>
      <c r="J1430" s="31" t="n">
        <v>0.0568057000637054</v>
      </c>
    </row>
    <row r="1431" customFormat="false" ht="15" hidden="false" customHeight="false" outlineLevel="0" collapsed="false">
      <c r="A1431" s="29" t="s">
        <v>391</v>
      </c>
      <c r="B1431" s="14" t="s">
        <v>61</v>
      </c>
      <c r="C1431" s="29" t="s">
        <v>953</v>
      </c>
      <c r="D1431" s="29" t="s">
        <v>954</v>
      </c>
      <c r="E1431" s="34" t="n">
        <v>27934298</v>
      </c>
      <c r="F1431" s="34" t="n">
        <v>27432</v>
      </c>
      <c r="G1431" s="17" t="n">
        <f aca="false">F1431/E1431</f>
        <v>0.000982018592341214</v>
      </c>
      <c r="H1431" s="34" t="n">
        <v>391134</v>
      </c>
      <c r="I1431" s="34" t="n">
        <v>321290</v>
      </c>
      <c r="J1431" s="35" t="n">
        <v>0.0532297231256962</v>
      </c>
    </row>
    <row r="1432" customFormat="false" ht="15" hidden="false" customHeight="false" outlineLevel="0" collapsed="false">
      <c r="A1432" s="28" t="s">
        <v>393</v>
      </c>
      <c r="B1432" s="7" t="s">
        <v>64</v>
      </c>
      <c r="C1432" s="28" t="s">
        <v>933</v>
      </c>
      <c r="D1432" s="28" t="s">
        <v>934</v>
      </c>
      <c r="E1432" s="30" t="n">
        <v>26526670</v>
      </c>
      <c r="F1432" s="30" t="n">
        <v>32578</v>
      </c>
      <c r="G1432" s="10" t="n">
        <f aca="false">F1432/E1432</f>
        <v>0.00122812248955485</v>
      </c>
      <c r="H1432" s="30" t="n">
        <v>185006</v>
      </c>
      <c r="I1432" s="30" t="n">
        <v>383302</v>
      </c>
      <c r="J1432" s="31" t="n">
        <v>0.043380718678236</v>
      </c>
    </row>
    <row r="1433" customFormat="false" ht="15" hidden="false" customHeight="false" outlineLevel="0" collapsed="false">
      <c r="A1433" s="29" t="s">
        <v>393</v>
      </c>
      <c r="B1433" s="14" t="s">
        <v>64</v>
      </c>
      <c r="C1433" s="29" t="s">
        <v>935</v>
      </c>
      <c r="D1433" s="29" t="s">
        <v>936</v>
      </c>
      <c r="E1433" s="34" t="n">
        <v>26581010</v>
      </c>
      <c r="F1433" s="34" t="n">
        <v>27435</v>
      </c>
      <c r="G1433" s="17" t="n">
        <f aca="false">F1433/E1433</f>
        <v>0.00103212782358533</v>
      </c>
      <c r="H1433" s="34" t="n">
        <v>54340</v>
      </c>
      <c r="I1433" s="34" t="n">
        <v>287331</v>
      </c>
      <c r="J1433" s="35" t="n">
        <v>0.0345267169177532</v>
      </c>
    </row>
    <row r="1434" customFormat="false" ht="15" hidden="false" customHeight="false" outlineLevel="0" collapsed="false">
      <c r="A1434" s="28" t="s">
        <v>393</v>
      </c>
      <c r="B1434" s="7" t="s">
        <v>64</v>
      </c>
      <c r="C1434" s="28" t="s">
        <v>937</v>
      </c>
      <c r="D1434" s="28" t="s">
        <v>938</v>
      </c>
      <c r="E1434" s="30" t="n">
        <v>26618699</v>
      </c>
      <c r="F1434" s="30" t="n">
        <v>321857</v>
      </c>
      <c r="G1434" s="10" t="n">
        <f aca="false">F1434/E1434</f>
        <v>0.0120913873363984</v>
      </c>
      <c r="H1434" s="30" t="n">
        <v>37689</v>
      </c>
      <c r="I1434" s="30" t="n">
        <v>-10071</v>
      </c>
      <c r="J1434" s="31" t="n">
        <v>0.0362720564007759</v>
      </c>
    </row>
    <row r="1435" customFormat="false" ht="15" hidden="false" customHeight="false" outlineLevel="0" collapsed="false">
      <c r="A1435" s="29" t="s">
        <v>393</v>
      </c>
      <c r="B1435" s="14" t="s">
        <v>64</v>
      </c>
      <c r="C1435" s="29" t="s">
        <v>939</v>
      </c>
      <c r="D1435" s="29" t="s">
        <v>940</v>
      </c>
      <c r="E1435" s="34" t="n">
        <v>27011183</v>
      </c>
      <c r="F1435" s="34" t="n">
        <v>21745</v>
      </c>
      <c r="G1435" s="17" t="n">
        <f aca="false">F1435/E1435</f>
        <v>0.000805036935997953</v>
      </c>
      <c r="H1435" s="34" t="n">
        <v>392484</v>
      </c>
      <c r="I1435" s="34" t="n">
        <v>259434</v>
      </c>
      <c r="J1435" s="35" t="n">
        <v>0.0406707488000393</v>
      </c>
    </row>
    <row r="1436" customFormat="false" ht="15" hidden="false" customHeight="false" outlineLevel="0" collapsed="false">
      <c r="A1436" s="28" t="s">
        <v>393</v>
      </c>
      <c r="B1436" s="7" t="s">
        <v>64</v>
      </c>
      <c r="C1436" s="28" t="s">
        <v>941</v>
      </c>
      <c r="D1436" s="28" t="s">
        <v>942</v>
      </c>
      <c r="E1436" s="30" t="n">
        <v>27043931</v>
      </c>
      <c r="F1436" s="30" t="n">
        <v>220364</v>
      </c>
      <c r="G1436" s="10" t="n">
        <f aca="false">F1436/E1436</f>
        <v>0.008148371625412</v>
      </c>
      <c r="H1436" s="30" t="n">
        <v>32748</v>
      </c>
      <c r="I1436" s="30" t="n">
        <v>-46912</v>
      </c>
      <c r="J1436" s="31" t="n">
        <v>0.0435670763254166</v>
      </c>
    </row>
    <row r="1437" customFormat="false" ht="15" hidden="false" customHeight="false" outlineLevel="0" collapsed="false">
      <c r="A1437" s="29" t="s">
        <v>393</v>
      </c>
      <c r="B1437" s="14" t="s">
        <v>64</v>
      </c>
      <c r="C1437" s="29" t="s">
        <v>943</v>
      </c>
      <c r="D1437" s="29" t="s">
        <v>944</v>
      </c>
      <c r="E1437" s="34" t="n">
        <v>27272546</v>
      </c>
      <c r="F1437" s="34" t="n">
        <v>33445</v>
      </c>
      <c r="G1437" s="17" t="n">
        <f aca="false">F1437/E1437</f>
        <v>0.00122632481763895</v>
      </c>
      <c r="H1437" s="34" t="n">
        <v>228615</v>
      </c>
      <c r="I1437" s="34" t="n">
        <v>246457</v>
      </c>
      <c r="J1437" s="35" t="n">
        <v>0.0425476580858231</v>
      </c>
    </row>
    <row r="1438" customFormat="false" ht="15" hidden="false" customHeight="false" outlineLevel="0" collapsed="false">
      <c r="A1438" s="28" t="s">
        <v>393</v>
      </c>
      <c r="B1438" s="7" t="s">
        <v>64</v>
      </c>
      <c r="C1438" s="28" t="s">
        <v>945</v>
      </c>
      <c r="D1438" s="28" t="s">
        <v>946</v>
      </c>
      <c r="E1438" s="30" t="n">
        <v>27289408</v>
      </c>
      <c r="F1438" s="30" t="n">
        <v>53520</v>
      </c>
      <c r="G1438" s="10" t="n">
        <f aca="false">F1438/E1438</f>
        <v>0.00196120047748929</v>
      </c>
      <c r="H1438" s="30" t="n">
        <v>16862</v>
      </c>
      <c r="I1438" s="30" t="n">
        <v>104051</v>
      </c>
      <c r="J1438" s="31" t="n">
        <v>0.0393263921141624</v>
      </c>
    </row>
    <row r="1439" customFormat="false" ht="15" hidden="false" customHeight="false" outlineLevel="0" collapsed="false">
      <c r="A1439" s="29" t="s">
        <v>393</v>
      </c>
      <c r="B1439" s="14" t="s">
        <v>64</v>
      </c>
      <c r="C1439" s="29" t="s">
        <v>947</v>
      </c>
      <c r="D1439" s="29" t="s">
        <v>948</v>
      </c>
      <c r="E1439" s="34" t="n">
        <v>27354080</v>
      </c>
      <c r="F1439" s="34" t="n">
        <v>27014</v>
      </c>
      <c r="G1439" s="17" t="n">
        <f aca="false">F1439/E1439</f>
        <v>0.00098756748536233</v>
      </c>
      <c r="H1439" s="34" t="n">
        <v>64672</v>
      </c>
      <c r="I1439" s="34" t="n">
        <v>193434</v>
      </c>
      <c r="J1439" s="35" t="n">
        <v>0.0345261842012405</v>
      </c>
    </row>
    <row r="1440" customFormat="false" ht="15" hidden="false" customHeight="false" outlineLevel="0" collapsed="false">
      <c r="A1440" s="28" t="s">
        <v>393</v>
      </c>
      <c r="B1440" s="7" t="s">
        <v>64</v>
      </c>
      <c r="C1440" s="28" t="s">
        <v>949</v>
      </c>
      <c r="D1440" s="28" t="s">
        <v>950</v>
      </c>
      <c r="E1440" s="30" t="n">
        <v>27404385</v>
      </c>
      <c r="F1440" s="30" t="n">
        <v>416550</v>
      </c>
      <c r="G1440" s="10" t="n">
        <f aca="false">F1440/E1440</f>
        <v>0.0152001221702293</v>
      </c>
      <c r="H1440" s="30" t="n">
        <v>50305</v>
      </c>
      <c r="I1440" s="30" t="n">
        <v>-94110</v>
      </c>
      <c r="J1440" s="31" t="n">
        <v>0.0397325828671455</v>
      </c>
    </row>
    <row r="1441" customFormat="false" ht="15" hidden="false" customHeight="false" outlineLevel="0" collapsed="false">
      <c r="A1441" s="29" t="s">
        <v>393</v>
      </c>
      <c r="B1441" s="14" t="s">
        <v>64</v>
      </c>
      <c r="C1441" s="29" t="s">
        <v>951</v>
      </c>
      <c r="D1441" s="29" t="s">
        <v>952</v>
      </c>
      <c r="E1441" s="34" t="n">
        <v>27797035</v>
      </c>
      <c r="F1441" s="34" t="n">
        <v>143932</v>
      </c>
      <c r="G1441" s="17" t="n">
        <f aca="false">F1441/E1441</f>
        <v>0.00517796232583799</v>
      </c>
      <c r="H1441" s="34" t="n">
        <v>392650</v>
      </c>
      <c r="I1441" s="34" t="n">
        <v>196590</v>
      </c>
      <c r="J1441" s="35" t="n">
        <v>0.0462246052920818</v>
      </c>
    </row>
    <row r="1442" customFormat="false" ht="15" hidden="false" customHeight="false" outlineLevel="0" collapsed="false">
      <c r="A1442" s="28" t="s">
        <v>393</v>
      </c>
      <c r="B1442" s="7" t="s">
        <v>64</v>
      </c>
      <c r="C1442" s="28" t="s">
        <v>953</v>
      </c>
      <c r="D1442" s="28" t="s">
        <v>954</v>
      </c>
      <c r="E1442" s="30" t="n">
        <v>27855586</v>
      </c>
      <c r="F1442" s="30" t="n">
        <v>92331</v>
      </c>
      <c r="G1442" s="10" t="n">
        <f aca="false">F1442/E1442</f>
        <v>0.0033146313992461</v>
      </c>
      <c r="H1442" s="30" t="n">
        <v>442151</v>
      </c>
      <c r="I1442" s="30" t="n">
        <v>747306</v>
      </c>
      <c r="J1442" s="31" t="n">
        <v>0.041207067668438</v>
      </c>
    </row>
    <row r="1443" customFormat="false" ht="15" hidden="false" customHeight="false" outlineLevel="0" collapsed="false">
      <c r="A1443" s="29" t="s">
        <v>395</v>
      </c>
      <c r="B1443" s="14" t="s">
        <v>63</v>
      </c>
      <c r="C1443" s="29" t="s">
        <v>933</v>
      </c>
      <c r="D1443" s="29" t="s">
        <v>934</v>
      </c>
      <c r="E1443" s="34" t="n">
        <v>27118412</v>
      </c>
      <c r="F1443" s="34" t="n">
        <v>37535</v>
      </c>
      <c r="G1443" s="17" t="n">
        <f aca="false">F1443/E1443</f>
        <v>0.00138411496956385</v>
      </c>
      <c r="H1443" s="34" t="n">
        <v>157166</v>
      </c>
      <c r="I1443" s="34" t="n">
        <v>288371</v>
      </c>
      <c r="J1443" s="35" t="n">
        <v>0.026767423376441</v>
      </c>
    </row>
    <row r="1444" customFormat="false" ht="15" hidden="false" customHeight="false" outlineLevel="0" collapsed="false">
      <c r="A1444" s="28" t="s">
        <v>395</v>
      </c>
      <c r="B1444" s="7" t="s">
        <v>63</v>
      </c>
      <c r="C1444" s="28" t="s">
        <v>935</v>
      </c>
      <c r="D1444" s="28" t="s">
        <v>936</v>
      </c>
      <c r="E1444" s="30" t="n">
        <v>27152939</v>
      </c>
      <c r="F1444" s="30" t="n">
        <v>130238</v>
      </c>
      <c r="G1444" s="10" t="n">
        <f aca="false">F1444/E1444</f>
        <v>0.00479646052311317</v>
      </c>
      <c r="H1444" s="30" t="n">
        <v>34527</v>
      </c>
      <c r="I1444" s="30" t="n">
        <v>274237</v>
      </c>
      <c r="J1444" s="31" t="n">
        <v>0.0179052446037531</v>
      </c>
    </row>
    <row r="1445" customFormat="false" ht="15" hidden="false" customHeight="false" outlineLevel="0" collapsed="false">
      <c r="A1445" s="29" t="s">
        <v>395</v>
      </c>
      <c r="B1445" s="14" t="s">
        <v>63</v>
      </c>
      <c r="C1445" s="29" t="s">
        <v>937</v>
      </c>
      <c r="D1445" s="29" t="s">
        <v>938</v>
      </c>
      <c r="E1445" s="34" t="n">
        <v>27263149</v>
      </c>
      <c r="F1445" s="34" t="n">
        <v>130915</v>
      </c>
      <c r="G1445" s="17" t="n">
        <f aca="false">F1445/E1445</f>
        <v>0.00480190311104561</v>
      </c>
      <c r="H1445" s="34" t="n">
        <v>103750</v>
      </c>
      <c r="I1445" s="34" t="n">
        <v>93688</v>
      </c>
      <c r="J1445" s="35" t="n">
        <v>0.018201932311058</v>
      </c>
    </row>
    <row r="1446" customFormat="false" ht="15" hidden="false" customHeight="false" outlineLevel="0" collapsed="false">
      <c r="A1446" s="28" t="s">
        <v>395</v>
      </c>
      <c r="B1446" s="7" t="s">
        <v>63</v>
      </c>
      <c r="C1446" s="28" t="s">
        <v>939</v>
      </c>
      <c r="D1446" s="28" t="s">
        <v>940</v>
      </c>
      <c r="E1446" s="30" t="n">
        <v>27360449</v>
      </c>
      <c r="F1446" s="30" t="n">
        <v>169845</v>
      </c>
      <c r="G1446" s="10" t="n">
        <f aca="false">F1446/E1446</f>
        <v>0.00620768321455543</v>
      </c>
      <c r="H1446" s="30" t="n">
        <v>97300</v>
      </c>
      <c r="I1446" s="30" t="n">
        <v>99815</v>
      </c>
      <c r="J1446" s="31" t="n">
        <v>0.0180867649614811</v>
      </c>
    </row>
    <row r="1447" customFormat="false" ht="15" hidden="false" customHeight="false" outlineLevel="0" collapsed="false">
      <c r="A1447" s="29" t="s">
        <v>395</v>
      </c>
      <c r="B1447" s="14" t="s">
        <v>63</v>
      </c>
      <c r="C1447" s="29" t="s">
        <v>941</v>
      </c>
      <c r="D1447" s="29" t="s">
        <v>942</v>
      </c>
      <c r="E1447" s="34" t="n">
        <v>27546068</v>
      </c>
      <c r="F1447" s="34" t="n">
        <v>111738</v>
      </c>
      <c r="G1447" s="17" t="n">
        <f aca="false">F1447/E1447</f>
        <v>0.00405640471082842</v>
      </c>
      <c r="H1447" s="34" t="n">
        <v>185619</v>
      </c>
      <c r="I1447" s="34" t="n">
        <v>71445</v>
      </c>
      <c r="J1447" s="35" t="n">
        <v>0.0222002640366554</v>
      </c>
    </row>
    <row r="1448" customFormat="false" ht="15" hidden="false" customHeight="false" outlineLevel="0" collapsed="false">
      <c r="A1448" s="28" t="s">
        <v>395</v>
      </c>
      <c r="B1448" s="7" t="s">
        <v>63</v>
      </c>
      <c r="C1448" s="28" t="s">
        <v>943</v>
      </c>
      <c r="D1448" s="28" t="s">
        <v>944</v>
      </c>
      <c r="E1448" s="30" t="n">
        <v>27652838</v>
      </c>
      <c r="F1448" s="30" t="n">
        <v>86325</v>
      </c>
      <c r="G1448" s="10" t="n">
        <f aca="false">F1448/E1448</f>
        <v>0.00312174106686627</v>
      </c>
      <c r="H1448" s="30" t="n">
        <v>106770</v>
      </c>
      <c r="I1448" s="30" t="n">
        <v>120691</v>
      </c>
      <c r="J1448" s="31" t="n">
        <v>0.0216111280024052</v>
      </c>
    </row>
    <row r="1449" customFormat="false" ht="15" hidden="false" customHeight="false" outlineLevel="0" collapsed="false">
      <c r="A1449" s="29" t="s">
        <v>395</v>
      </c>
      <c r="B1449" s="14" t="s">
        <v>63</v>
      </c>
      <c r="C1449" s="29" t="s">
        <v>945</v>
      </c>
      <c r="D1449" s="29" t="s">
        <v>946</v>
      </c>
      <c r="E1449" s="34" t="n">
        <v>27767232</v>
      </c>
      <c r="F1449" s="34" t="n">
        <v>29750</v>
      </c>
      <c r="G1449" s="17" t="n">
        <f aca="false">F1449/E1449</f>
        <v>0.00107140675743265</v>
      </c>
      <c r="H1449" s="34" t="n">
        <v>114394</v>
      </c>
      <c r="I1449" s="34" t="n">
        <v>333712</v>
      </c>
      <c r="J1449" s="35" t="n">
        <v>0.0136236483231187</v>
      </c>
    </row>
    <row r="1450" customFormat="false" ht="15" hidden="false" customHeight="false" outlineLevel="0" collapsed="false">
      <c r="A1450" s="28" t="s">
        <v>395</v>
      </c>
      <c r="B1450" s="7" t="s">
        <v>63</v>
      </c>
      <c r="C1450" s="28" t="s">
        <v>947</v>
      </c>
      <c r="D1450" s="28" t="s">
        <v>948</v>
      </c>
      <c r="E1450" s="30" t="n">
        <v>27788411</v>
      </c>
      <c r="F1450" s="30" t="n">
        <v>36952</v>
      </c>
      <c r="G1450" s="10" t="n">
        <f aca="false">F1450/E1450</f>
        <v>0.00132976297205335</v>
      </c>
      <c r="H1450" s="30" t="n">
        <v>21179</v>
      </c>
      <c r="I1450" s="30" t="n">
        <v>-50407</v>
      </c>
      <c r="J1450" s="31" t="n">
        <v>0.0161893740296364</v>
      </c>
    </row>
    <row r="1451" customFormat="false" ht="15" hidden="false" customHeight="false" outlineLevel="0" collapsed="false">
      <c r="A1451" s="29" t="s">
        <v>395</v>
      </c>
      <c r="B1451" s="14" t="s">
        <v>63</v>
      </c>
      <c r="C1451" s="29" t="s">
        <v>949</v>
      </c>
      <c r="D1451" s="29" t="s">
        <v>950</v>
      </c>
      <c r="E1451" s="34" t="n">
        <v>27831233</v>
      </c>
      <c r="F1451" s="34" t="n">
        <v>6308</v>
      </c>
      <c r="G1451" s="17" t="n">
        <f aca="false">F1451/E1451</f>
        <v>0.000226651833930606</v>
      </c>
      <c r="H1451" s="34" t="n">
        <v>42822</v>
      </c>
      <c r="I1451" s="34" t="n">
        <v>79482</v>
      </c>
      <c r="J1451" s="35" t="n">
        <v>0.0148472404107451</v>
      </c>
    </row>
    <row r="1452" customFormat="false" ht="15" hidden="false" customHeight="false" outlineLevel="0" collapsed="false">
      <c r="A1452" s="28" t="s">
        <v>395</v>
      </c>
      <c r="B1452" s="7" t="s">
        <v>63</v>
      </c>
      <c r="C1452" s="28" t="s">
        <v>951</v>
      </c>
      <c r="D1452" s="28" t="s">
        <v>952</v>
      </c>
      <c r="E1452" s="30" t="n">
        <v>27831691</v>
      </c>
      <c r="F1452" s="30" t="n">
        <v>77677</v>
      </c>
      <c r="G1452" s="10" t="n">
        <f aca="false">F1452/E1452</f>
        <v>0.00279095510222501</v>
      </c>
      <c r="H1452" s="30" t="n">
        <v>458</v>
      </c>
      <c r="I1452" s="30" t="n">
        <v>-107249</v>
      </c>
      <c r="J1452" s="31" t="n">
        <v>0.0187169369310141</v>
      </c>
    </row>
    <row r="1453" customFormat="false" ht="15" hidden="false" customHeight="false" outlineLevel="0" collapsed="false">
      <c r="A1453" s="29" t="s">
        <v>395</v>
      </c>
      <c r="B1453" s="14" t="s">
        <v>63</v>
      </c>
      <c r="C1453" s="29" t="s">
        <v>953</v>
      </c>
      <c r="D1453" s="29" t="s">
        <v>954</v>
      </c>
      <c r="E1453" s="34" t="n">
        <v>27842191</v>
      </c>
      <c r="F1453" s="34" t="n">
        <v>71377</v>
      </c>
      <c r="G1453" s="17" t="n">
        <f aca="false">F1453/E1453</f>
        <v>0.00256362726625933</v>
      </c>
      <c r="H1453" s="34" t="n">
        <v>6477</v>
      </c>
      <c r="I1453" s="34" t="n">
        <v>266485</v>
      </c>
      <c r="J1453" s="35" t="n">
        <v>0.0120466453954577</v>
      </c>
    </row>
    <row r="1454" customFormat="false" ht="15" hidden="false" customHeight="false" outlineLevel="0" collapsed="false">
      <c r="A1454" s="28" t="s">
        <v>397</v>
      </c>
      <c r="B1454" s="7" t="s">
        <v>61</v>
      </c>
      <c r="C1454" s="28" t="s">
        <v>933</v>
      </c>
      <c r="D1454" s="28" t="s">
        <v>934</v>
      </c>
      <c r="E1454" s="30" t="n">
        <v>27619247</v>
      </c>
      <c r="F1454" s="30" t="n">
        <v>58968</v>
      </c>
      <c r="G1454" s="10" t="n">
        <f aca="false">F1454/E1454</f>
        <v>0.00213503286313345</v>
      </c>
      <c r="H1454" s="30" t="n">
        <v>170072</v>
      </c>
      <c r="I1454" s="30" t="n">
        <v>417427</v>
      </c>
      <c r="J1454" s="31" t="n">
        <v>0.0332533679902554</v>
      </c>
    </row>
    <row r="1455" customFormat="false" ht="15" hidden="false" customHeight="false" outlineLevel="0" collapsed="false">
      <c r="A1455" s="29" t="s">
        <v>397</v>
      </c>
      <c r="B1455" s="14" t="s">
        <v>61</v>
      </c>
      <c r="C1455" s="29" t="s">
        <v>935</v>
      </c>
      <c r="D1455" s="29" t="s">
        <v>936</v>
      </c>
      <c r="E1455" s="34" t="n">
        <v>27593406</v>
      </c>
      <c r="F1455" s="34" t="n">
        <v>259230</v>
      </c>
      <c r="G1455" s="17" t="n">
        <f aca="false">F1455/E1455</f>
        <v>0.00939463580538046</v>
      </c>
      <c r="H1455" s="34" t="n">
        <v>-25841</v>
      </c>
      <c r="I1455" s="34" t="n">
        <v>2480</v>
      </c>
      <c r="J1455" s="35" t="n">
        <v>0.0323659926652908</v>
      </c>
    </row>
    <row r="1456" customFormat="false" ht="15" hidden="false" customHeight="false" outlineLevel="0" collapsed="false">
      <c r="A1456" s="28" t="s">
        <v>397</v>
      </c>
      <c r="B1456" s="7" t="s">
        <v>61</v>
      </c>
      <c r="C1456" s="28" t="s">
        <v>937</v>
      </c>
      <c r="D1456" s="28" t="s">
        <v>938</v>
      </c>
      <c r="E1456" s="30" t="n">
        <v>27870294</v>
      </c>
      <c r="F1456" s="30" t="n">
        <v>1646</v>
      </c>
      <c r="G1456" s="10" t="n">
        <f aca="false">F1456/E1456</f>
        <v>5.90592980468739E-005</v>
      </c>
      <c r="H1456" s="30" t="n">
        <v>276888</v>
      </c>
      <c r="I1456" s="30" t="n">
        <v>184619</v>
      </c>
      <c r="J1456" s="31" t="n">
        <v>0.0353550985455513</v>
      </c>
    </row>
    <row r="1457" customFormat="false" ht="15" hidden="false" customHeight="false" outlineLevel="0" collapsed="false">
      <c r="A1457" s="29" t="s">
        <v>397</v>
      </c>
      <c r="B1457" s="14" t="s">
        <v>61</v>
      </c>
      <c r="C1457" s="29" t="s">
        <v>939</v>
      </c>
      <c r="D1457" s="29" t="s">
        <v>940</v>
      </c>
      <c r="E1457" s="34" t="n">
        <v>27848285</v>
      </c>
      <c r="F1457" s="34" t="n">
        <v>13586</v>
      </c>
      <c r="G1457" s="17" t="n">
        <f aca="false">F1457/E1457</f>
        <v>0.00048785769033892</v>
      </c>
      <c r="H1457" s="34" t="n">
        <v>-22009</v>
      </c>
      <c r="I1457" s="34" t="n">
        <v>-13375</v>
      </c>
      <c r="J1457" s="35" t="n">
        <v>0.0350730046629906</v>
      </c>
    </row>
    <row r="1458" customFormat="false" ht="15" hidden="false" customHeight="false" outlineLevel="0" collapsed="false">
      <c r="A1458" s="28" t="s">
        <v>397</v>
      </c>
      <c r="B1458" s="7" t="s">
        <v>61</v>
      </c>
      <c r="C1458" s="28" t="s">
        <v>941</v>
      </c>
      <c r="D1458" s="28" t="s">
        <v>942</v>
      </c>
      <c r="E1458" s="30" t="n">
        <v>27720350</v>
      </c>
      <c r="F1458" s="30" t="n">
        <v>13427</v>
      </c>
      <c r="G1458" s="10" t="n">
        <f aca="false">F1458/E1458</f>
        <v>0.000484373393553833</v>
      </c>
      <c r="H1458" s="30" t="n">
        <v>-127935</v>
      </c>
      <c r="I1458" s="30" t="n">
        <v>-101817</v>
      </c>
      <c r="J1458" s="31" t="n">
        <v>0.0342926755547523</v>
      </c>
    </row>
    <row r="1459" customFormat="false" ht="15" hidden="false" customHeight="false" outlineLevel="0" collapsed="false">
      <c r="A1459" s="29" t="s">
        <v>397</v>
      </c>
      <c r="B1459" s="14" t="s">
        <v>61</v>
      </c>
      <c r="C1459" s="29" t="s">
        <v>943</v>
      </c>
      <c r="D1459" s="29" t="s">
        <v>944</v>
      </c>
      <c r="E1459" s="34" t="n">
        <v>27686256</v>
      </c>
      <c r="F1459" s="34" t="n">
        <v>33000</v>
      </c>
      <c r="G1459" s="17" t="n">
        <f aca="false">F1459/E1459</f>
        <v>0.0011919271424782</v>
      </c>
      <c r="H1459" s="34" t="n">
        <v>-34094</v>
      </c>
      <c r="I1459" s="34" t="n">
        <v>225160</v>
      </c>
      <c r="J1459" s="35" t="n">
        <v>0.0249709095805883</v>
      </c>
    </row>
    <row r="1460" customFormat="false" ht="15" hidden="false" customHeight="false" outlineLevel="0" collapsed="false">
      <c r="A1460" s="28" t="s">
        <v>397</v>
      </c>
      <c r="B1460" s="7" t="s">
        <v>61</v>
      </c>
      <c r="C1460" s="28" t="s">
        <v>945</v>
      </c>
      <c r="D1460" s="28" t="s">
        <v>946</v>
      </c>
      <c r="E1460" s="30" t="n">
        <v>27704065</v>
      </c>
      <c r="F1460" s="30" t="n">
        <v>97961</v>
      </c>
      <c r="G1460" s="10" t="n">
        <f aca="false">F1460/E1460</f>
        <v>0.00353597928679419</v>
      </c>
      <c r="H1460" s="30" t="n">
        <v>17809</v>
      </c>
      <c r="I1460" s="30" t="n">
        <v>67025</v>
      </c>
      <c r="J1460" s="31" t="n">
        <v>0.0232295151799917</v>
      </c>
    </row>
    <row r="1461" customFormat="false" ht="15" hidden="false" customHeight="false" outlineLevel="0" collapsed="false">
      <c r="A1461" s="29" t="s">
        <v>397</v>
      </c>
      <c r="B1461" s="14" t="s">
        <v>61</v>
      </c>
      <c r="C1461" s="29" t="s">
        <v>947</v>
      </c>
      <c r="D1461" s="29" t="s">
        <v>948</v>
      </c>
      <c r="E1461" s="34" t="n">
        <v>27589658</v>
      </c>
      <c r="F1461" s="34" t="n">
        <v>20768</v>
      </c>
      <c r="G1461" s="17" t="n">
        <f aca="false">F1461/E1461</f>
        <v>0.000752745829614851</v>
      </c>
      <c r="H1461" s="34" t="n">
        <v>-114407</v>
      </c>
      <c r="I1461" s="34" t="n">
        <v>-245223</v>
      </c>
      <c r="J1461" s="35" t="n">
        <v>0.0280673280358315</v>
      </c>
    </row>
    <row r="1462" customFormat="false" ht="15" hidden="false" customHeight="false" outlineLevel="0" collapsed="false">
      <c r="A1462" s="28" t="s">
        <v>397</v>
      </c>
      <c r="B1462" s="7" t="s">
        <v>61</v>
      </c>
      <c r="C1462" s="28" t="s">
        <v>949</v>
      </c>
      <c r="D1462" s="28" t="s">
        <v>950</v>
      </c>
      <c r="E1462" s="30" t="n">
        <v>27631953</v>
      </c>
      <c r="F1462" s="30" t="n">
        <v>96580</v>
      </c>
      <c r="G1462" s="10" t="n">
        <f aca="false">F1462/E1462</f>
        <v>0.00349522887506359</v>
      </c>
      <c r="H1462" s="30" t="n">
        <v>42295</v>
      </c>
      <c r="I1462" s="30" t="n">
        <v>84220</v>
      </c>
      <c r="J1462" s="31" t="n">
        <v>0.0265071019530296</v>
      </c>
    </row>
    <row r="1463" customFormat="false" ht="15" hidden="false" customHeight="false" outlineLevel="0" collapsed="false">
      <c r="A1463" s="29" t="s">
        <v>397</v>
      </c>
      <c r="B1463" s="14" t="s">
        <v>61</v>
      </c>
      <c r="C1463" s="29" t="s">
        <v>951</v>
      </c>
      <c r="D1463" s="29" t="s">
        <v>952</v>
      </c>
      <c r="E1463" s="34" t="n">
        <v>27720874</v>
      </c>
      <c r="F1463" s="34" t="n">
        <v>1600</v>
      </c>
      <c r="G1463" s="17" t="n">
        <f aca="false">F1463/E1463</f>
        <v>5.77182378881705E-005</v>
      </c>
      <c r="H1463" s="34" t="n">
        <v>88921</v>
      </c>
      <c r="I1463" s="34" t="n">
        <v>-158941</v>
      </c>
      <c r="J1463" s="35" t="n">
        <v>0.0353634245693684</v>
      </c>
    </row>
    <row r="1464" customFormat="false" ht="15" hidden="false" customHeight="false" outlineLevel="0" collapsed="false">
      <c r="A1464" s="28" t="s">
        <v>397</v>
      </c>
      <c r="B1464" s="7" t="s">
        <v>61</v>
      </c>
      <c r="C1464" s="28" t="s">
        <v>953</v>
      </c>
      <c r="D1464" s="28" t="s">
        <v>954</v>
      </c>
      <c r="E1464" s="30" t="n">
        <v>27722474</v>
      </c>
      <c r="F1464" s="30" t="n">
        <v>3206</v>
      </c>
      <c r="G1464" s="10" t="n">
        <f aca="false">F1464/E1464</f>
        <v>0.000115646244270984</v>
      </c>
      <c r="H1464" s="30" t="n">
        <v>67729</v>
      </c>
      <c r="I1464" s="30" t="n">
        <v>-414389</v>
      </c>
      <c r="J1464" s="31" t="n">
        <v>0.0438430942595005</v>
      </c>
    </row>
    <row r="1465" customFormat="false" ht="15" hidden="false" customHeight="false" outlineLevel="0" collapsed="false">
      <c r="A1465" s="29" t="s">
        <v>400</v>
      </c>
      <c r="B1465" s="14" t="s">
        <v>62</v>
      </c>
      <c r="C1465" s="29" t="s">
        <v>933</v>
      </c>
      <c r="D1465" s="29" t="s">
        <v>934</v>
      </c>
      <c r="E1465" s="34" t="n">
        <v>27029125</v>
      </c>
      <c r="F1465" s="34" t="n">
        <v>19485</v>
      </c>
      <c r="G1465" s="17" t="n">
        <f aca="false">F1465/E1465</f>
        <v>0.000720889040988193</v>
      </c>
      <c r="H1465" s="34" t="n">
        <v>344568</v>
      </c>
      <c r="I1465" s="34" t="n">
        <v>532827</v>
      </c>
      <c r="J1465" s="35" t="n">
        <v>0.0409231893718243</v>
      </c>
    </row>
    <row r="1466" customFormat="false" ht="15" hidden="false" customHeight="false" outlineLevel="0" collapsed="false">
      <c r="A1466" s="28" t="s">
        <v>400</v>
      </c>
      <c r="B1466" s="7" t="s">
        <v>62</v>
      </c>
      <c r="C1466" s="28" t="s">
        <v>935</v>
      </c>
      <c r="D1466" s="28" t="s">
        <v>936</v>
      </c>
      <c r="E1466" s="30" t="n">
        <v>27113850</v>
      </c>
      <c r="F1466" s="30" t="n">
        <v>50171</v>
      </c>
      <c r="G1466" s="10" t="n">
        <f aca="false">F1466/E1466</f>
        <v>0.0018503827379734</v>
      </c>
      <c r="H1466" s="30" t="n">
        <v>84725</v>
      </c>
      <c r="I1466" s="30" t="n">
        <v>76388</v>
      </c>
      <c r="J1466" s="31" t="n">
        <v>0.0411027930676937</v>
      </c>
    </row>
    <row r="1467" customFormat="false" ht="15" hidden="false" customHeight="false" outlineLevel="0" collapsed="false">
      <c r="A1467" s="29" t="s">
        <v>400</v>
      </c>
      <c r="B1467" s="14" t="s">
        <v>62</v>
      </c>
      <c r="C1467" s="29" t="s">
        <v>937</v>
      </c>
      <c r="D1467" s="29" t="s">
        <v>938</v>
      </c>
      <c r="E1467" s="34" t="n">
        <v>27188505</v>
      </c>
      <c r="F1467" s="34" t="n">
        <v>38974</v>
      </c>
      <c r="G1467" s="17" t="n">
        <f aca="false">F1467/E1467</f>
        <v>0.00143347344769416</v>
      </c>
      <c r="H1467" s="34" t="n">
        <v>67655</v>
      </c>
      <c r="I1467" s="34" t="n">
        <v>-16563</v>
      </c>
      <c r="J1467" s="35" t="n">
        <v>0.0440879687666893</v>
      </c>
    </row>
    <row r="1468" customFormat="false" ht="15" hidden="false" customHeight="false" outlineLevel="0" collapsed="false">
      <c r="A1468" s="28" t="s">
        <v>400</v>
      </c>
      <c r="B1468" s="7" t="s">
        <v>62</v>
      </c>
      <c r="C1468" s="28" t="s">
        <v>939</v>
      </c>
      <c r="D1468" s="28" t="s">
        <v>940</v>
      </c>
      <c r="E1468" s="30" t="n">
        <v>27215414</v>
      </c>
      <c r="F1468" s="30" t="n">
        <v>25049</v>
      </c>
      <c r="G1468" s="10" t="n">
        <f aca="false">F1468/E1468</f>
        <v>0.000920397536484288</v>
      </c>
      <c r="H1468" s="30" t="n">
        <v>26909</v>
      </c>
      <c r="I1468" s="30" t="n">
        <v>-14631</v>
      </c>
      <c r="J1468" s="31" t="n">
        <v>0.0455713793635368</v>
      </c>
    </row>
    <row r="1469" customFormat="false" ht="15" hidden="false" customHeight="false" outlineLevel="0" collapsed="false">
      <c r="A1469" s="29" t="s">
        <v>400</v>
      </c>
      <c r="B1469" s="14" t="s">
        <v>62</v>
      </c>
      <c r="C1469" s="29" t="s">
        <v>941</v>
      </c>
      <c r="D1469" s="29" t="s">
        <v>942</v>
      </c>
      <c r="E1469" s="34" t="n">
        <v>27223363</v>
      </c>
      <c r="F1469" s="34" t="n">
        <v>20631</v>
      </c>
      <c r="G1469" s="17" t="n">
        <f aca="false">F1469/E1469</f>
        <v>0.000757841711180209</v>
      </c>
      <c r="H1469" s="34" t="n">
        <v>7949</v>
      </c>
      <c r="I1469" s="34" t="n">
        <v>42400</v>
      </c>
      <c r="J1469" s="35" t="n">
        <v>0.0442925803363323</v>
      </c>
    </row>
    <row r="1470" customFormat="false" ht="15" hidden="false" customHeight="false" outlineLevel="0" collapsed="false">
      <c r="A1470" s="28" t="s">
        <v>400</v>
      </c>
      <c r="B1470" s="7" t="s">
        <v>62</v>
      </c>
      <c r="C1470" s="28" t="s">
        <v>943</v>
      </c>
      <c r="D1470" s="28" t="s">
        <v>944</v>
      </c>
      <c r="E1470" s="30" t="n">
        <v>27237624</v>
      </c>
      <c r="F1470" s="30" t="n">
        <v>27226</v>
      </c>
      <c r="G1470" s="10" t="n">
        <f aca="false">F1470/E1470</f>
        <v>0.000999573237371953</v>
      </c>
      <c r="H1470" s="30" t="n">
        <v>14261</v>
      </c>
      <c r="I1470" s="30" t="n">
        <v>114231</v>
      </c>
      <c r="J1470" s="31" t="n">
        <v>0.040599100291729</v>
      </c>
    </row>
    <row r="1471" customFormat="false" ht="15" hidden="false" customHeight="false" outlineLevel="0" collapsed="false">
      <c r="A1471" s="29" t="s">
        <v>400</v>
      </c>
      <c r="B1471" s="14" t="s">
        <v>62</v>
      </c>
      <c r="C1471" s="29" t="s">
        <v>945</v>
      </c>
      <c r="D1471" s="29" t="s">
        <v>946</v>
      </c>
      <c r="E1471" s="34" t="n">
        <v>27266950</v>
      </c>
      <c r="F1471" s="34" t="n">
        <v>14500</v>
      </c>
      <c r="G1471" s="17" t="n">
        <f aca="false">F1471/E1471</f>
        <v>0.000531779315251614</v>
      </c>
      <c r="H1471" s="34" t="n">
        <v>29326</v>
      </c>
      <c r="I1471" s="34" t="n">
        <v>79976</v>
      </c>
      <c r="J1471" s="35" t="n">
        <v>0.0386978723108768</v>
      </c>
    </row>
    <row r="1472" customFormat="false" ht="15" hidden="false" customHeight="false" outlineLevel="0" collapsed="false">
      <c r="A1472" s="28" t="s">
        <v>400</v>
      </c>
      <c r="B1472" s="7" t="s">
        <v>62</v>
      </c>
      <c r="C1472" s="28" t="s">
        <v>947</v>
      </c>
      <c r="D1472" s="28" t="s">
        <v>948</v>
      </c>
      <c r="E1472" s="30" t="n">
        <v>27299434</v>
      </c>
      <c r="F1472" s="30" t="n">
        <v>34641</v>
      </c>
      <c r="G1472" s="10" t="n">
        <f aca="false">F1472/E1472</f>
        <v>0.00126892740706639</v>
      </c>
      <c r="H1472" s="30" t="n">
        <v>32484</v>
      </c>
      <c r="I1472" s="30" t="n">
        <v>64937</v>
      </c>
      <c r="J1472" s="31" t="n">
        <v>0.0374630466103554</v>
      </c>
    </row>
    <row r="1473" customFormat="false" ht="15" hidden="false" customHeight="false" outlineLevel="0" collapsed="false">
      <c r="A1473" s="29" t="s">
        <v>400</v>
      </c>
      <c r="B1473" s="14" t="s">
        <v>62</v>
      </c>
      <c r="C1473" s="29" t="s">
        <v>949</v>
      </c>
      <c r="D1473" s="29" t="s">
        <v>950</v>
      </c>
      <c r="E1473" s="34" t="n">
        <v>27267574</v>
      </c>
      <c r="F1473" s="34" t="n">
        <v>106071</v>
      </c>
      <c r="G1473" s="17" t="n">
        <f aca="false">F1473/E1473</f>
        <v>0.00389000502941699</v>
      </c>
      <c r="H1473" s="34" t="n">
        <v>-31860</v>
      </c>
      <c r="I1473" s="34" t="n">
        <v>-64598</v>
      </c>
      <c r="J1473" s="35" t="n">
        <v>0.0387074388563633</v>
      </c>
    </row>
    <row r="1474" customFormat="false" ht="15" hidden="false" customHeight="false" outlineLevel="0" collapsed="false">
      <c r="A1474" s="28" t="s">
        <v>400</v>
      </c>
      <c r="B1474" s="7" t="s">
        <v>62</v>
      </c>
      <c r="C1474" s="28" t="s">
        <v>951</v>
      </c>
      <c r="D1474" s="28" t="s">
        <v>952</v>
      </c>
      <c r="E1474" s="30" t="n">
        <v>27345384</v>
      </c>
      <c r="F1474" s="30" t="n">
        <v>48737</v>
      </c>
      <c r="G1474" s="10" t="n">
        <f aca="false">F1474/E1474</f>
        <v>0.00178227520959296</v>
      </c>
      <c r="H1474" s="30" t="n">
        <v>77810</v>
      </c>
      <c r="I1474" s="30" t="n">
        <v>-333450</v>
      </c>
      <c r="J1474" s="31" t="n">
        <v>0.0536367669701576</v>
      </c>
    </row>
    <row r="1475" customFormat="false" ht="15" hidden="false" customHeight="false" outlineLevel="0" collapsed="false">
      <c r="A1475" s="29" t="s">
        <v>400</v>
      </c>
      <c r="B1475" s="14" t="s">
        <v>62</v>
      </c>
      <c r="C1475" s="29" t="s">
        <v>953</v>
      </c>
      <c r="D1475" s="29" t="s">
        <v>954</v>
      </c>
      <c r="E1475" s="34" t="n">
        <v>27364871</v>
      </c>
      <c r="F1475" s="34" t="n">
        <v>124646</v>
      </c>
      <c r="G1475" s="17" t="n">
        <f aca="false">F1475/E1475</f>
        <v>0.00455496391705994</v>
      </c>
      <c r="H1475" s="34" t="n">
        <v>119719</v>
      </c>
      <c r="I1475" s="34" t="n">
        <v>-146271</v>
      </c>
      <c r="J1475" s="35" t="n">
        <v>0.0548961460590363</v>
      </c>
    </row>
    <row r="1476" customFormat="false" ht="15" hidden="false" customHeight="false" outlineLevel="0" collapsed="false">
      <c r="A1476" s="28" t="s">
        <v>402</v>
      </c>
      <c r="B1476" s="7" t="s">
        <v>63</v>
      </c>
      <c r="C1476" s="28" t="s">
        <v>933</v>
      </c>
      <c r="D1476" s="28" t="s">
        <v>934</v>
      </c>
      <c r="E1476" s="30" t="n">
        <v>25437093</v>
      </c>
      <c r="F1476" s="30" t="n">
        <v>111078</v>
      </c>
      <c r="G1476" s="10" t="n">
        <f aca="false">F1476/E1476</f>
        <v>0.00436677257106384</v>
      </c>
      <c r="H1476" s="30" t="n">
        <v>218585</v>
      </c>
      <c r="I1476" s="30" t="n">
        <v>449534</v>
      </c>
      <c r="J1476" s="31" t="n">
        <v>0.0431122779846191</v>
      </c>
    </row>
    <row r="1477" customFormat="false" ht="15" hidden="false" customHeight="false" outlineLevel="0" collapsed="false">
      <c r="A1477" s="29" t="s">
        <v>402</v>
      </c>
      <c r="B1477" s="14" t="s">
        <v>63</v>
      </c>
      <c r="C1477" s="29" t="s">
        <v>935</v>
      </c>
      <c r="D1477" s="29" t="s">
        <v>936</v>
      </c>
      <c r="E1477" s="34" t="n">
        <v>25603974</v>
      </c>
      <c r="F1477" s="34" t="n">
        <v>234117</v>
      </c>
      <c r="G1477" s="17" t="n">
        <f aca="false">F1477/E1477</f>
        <v>0.00914377588416548</v>
      </c>
      <c r="H1477" s="34" t="n">
        <v>166881</v>
      </c>
      <c r="I1477" s="34" t="n">
        <v>-31184</v>
      </c>
      <c r="J1477" s="35" t="n">
        <v>0.0505669936537743</v>
      </c>
    </row>
    <row r="1478" customFormat="false" ht="15" hidden="false" customHeight="false" outlineLevel="0" collapsed="false">
      <c r="A1478" s="28" t="s">
        <v>402</v>
      </c>
      <c r="B1478" s="7" t="s">
        <v>63</v>
      </c>
      <c r="C1478" s="28" t="s">
        <v>937</v>
      </c>
      <c r="D1478" s="28" t="s">
        <v>938</v>
      </c>
      <c r="E1478" s="30" t="n">
        <v>25916013</v>
      </c>
      <c r="F1478" s="30" t="n">
        <v>59707</v>
      </c>
      <c r="G1478" s="10" t="n">
        <f aca="false">F1478/E1478</f>
        <v>0.00230386518173146</v>
      </c>
      <c r="H1478" s="30" t="n">
        <v>304700</v>
      </c>
      <c r="I1478" s="30" t="n">
        <v>253478</v>
      </c>
      <c r="J1478" s="31" t="n">
        <v>0.0519346073269844</v>
      </c>
    </row>
    <row r="1479" customFormat="false" ht="15" hidden="false" customHeight="false" outlineLevel="0" collapsed="false">
      <c r="A1479" s="29" t="s">
        <v>402</v>
      </c>
      <c r="B1479" s="14" t="s">
        <v>63</v>
      </c>
      <c r="C1479" s="29" t="s">
        <v>939</v>
      </c>
      <c r="D1479" s="29" t="s">
        <v>940</v>
      </c>
      <c r="E1479" s="34" t="n">
        <v>25984736</v>
      </c>
      <c r="F1479" s="34" t="n">
        <v>143166</v>
      </c>
      <c r="G1479" s="17" t="n">
        <f aca="false">F1479/E1479</f>
        <v>0.00550961918566346</v>
      </c>
      <c r="H1479" s="34" t="n">
        <v>68723</v>
      </c>
      <c r="I1479" s="34" t="n">
        <v>64175</v>
      </c>
      <c r="J1479" s="35" t="n">
        <v>0.0519722811877728</v>
      </c>
    </row>
    <row r="1480" customFormat="false" ht="15" hidden="false" customHeight="false" outlineLevel="0" collapsed="false">
      <c r="A1480" s="28" t="s">
        <v>402</v>
      </c>
      <c r="B1480" s="7" t="s">
        <v>63</v>
      </c>
      <c r="C1480" s="28" t="s">
        <v>941</v>
      </c>
      <c r="D1480" s="28" t="s">
        <v>942</v>
      </c>
      <c r="E1480" s="30" t="n">
        <v>26044260</v>
      </c>
      <c r="F1480" s="30" t="n">
        <v>137317</v>
      </c>
      <c r="G1480" s="10" t="n">
        <f aca="false">F1480/E1480</f>
        <v>0.00527244774856341</v>
      </c>
      <c r="H1480" s="30" t="n">
        <v>59524</v>
      </c>
      <c r="I1480" s="30" t="n">
        <v>36422</v>
      </c>
      <c r="J1480" s="31" t="n">
        <v>0.0527405254542828</v>
      </c>
    </row>
    <row r="1481" customFormat="false" ht="15" hidden="false" customHeight="false" outlineLevel="0" collapsed="false">
      <c r="A1481" s="29" t="s">
        <v>402</v>
      </c>
      <c r="B1481" s="14" t="s">
        <v>63</v>
      </c>
      <c r="C1481" s="29" t="s">
        <v>943</v>
      </c>
      <c r="D1481" s="29" t="s">
        <v>944</v>
      </c>
      <c r="E1481" s="34" t="n">
        <v>26278531</v>
      </c>
      <c r="F1481" s="34" t="n">
        <v>68583</v>
      </c>
      <c r="G1481" s="17" t="n">
        <f aca="false">F1481/E1481</f>
        <v>0.00260984908174662</v>
      </c>
      <c r="H1481" s="34" t="n">
        <v>234271</v>
      </c>
      <c r="I1481" s="34" t="n">
        <v>646117</v>
      </c>
      <c r="J1481" s="35" t="n">
        <v>0.0365980118513107</v>
      </c>
    </row>
    <row r="1482" customFormat="false" ht="15" hidden="false" customHeight="false" outlineLevel="0" collapsed="false">
      <c r="A1482" s="28" t="s">
        <v>402</v>
      </c>
      <c r="B1482" s="7" t="s">
        <v>63</v>
      </c>
      <c r="C1482" s="28" t="s">
        <v>945</v>
      </c>
      <c r="D1482" s="28" t="s">
        <v>946</v>
      </c>
      <c r="E1482" s="30" t="n">
        <v>26271736</v>
      </c>
      <c r="F1482" s="30" t="n">
        <v>86085</v>
      </c>
      <c r="G1482" s="10" t="n">
        <f aca="false">F1482/E1482</f>
        <v>0.00327671532631114</v>
      </c>
      <c r="H1482" s="30" t="n">
        <v>-6795</v>
      </c>
      <c r="I1482" s="30" t="n">
        <v>102723</v>
      </c>
      <c r="J1482" s="31" t="n">
        <v>0.0324388146400452</v>
      </c>
    </row>
    <row r="1483" customFormat="false" ht="15" hidden="false" customHeight="false" outlineLevel="0" collapsed="false">
      <c r="A1483" s="29" t="s">
        <v>402</v>
      </c>
      <c r="B1483" s="14" t="s">
        <v>63</v>
      </c>
      <c r="C1483" s="29" t="s">
        <v>947</v>
      </c>
      <c r="D1483" s="29" t="s">
        <v>948</v>
      </c>
      <c r="E1483" s="34" t="n">
        <v>26560817</v>
      </c>
      <c r="F1483" s="34" t="n">
        <v>275909</v>
      </c>
      <c r="G1483" s="17" t="n">
        <f aca="false">F1483/E1483</f>
        <v>0.0103878205252497</v>
      </c>
      <c r="H1483" s="34" t="n">
        <v>289081</v>
      </c>
      <c r="I1483" s="34" t="n">
        <v>190698</v>
      </c>
      <c r="J1483" s="35" t="n">
        <v>0.0357898250222206</v>
      </c>
    </row>
    <row r="1484" customFormat="false" ht="15" hidden="false" customHeight="false" outlineLevel="0" collapsed="false">
      <c r="A1484" s="28" t="s">
        <v>402</v>
      </c>
      <c r="B1484" s="7" t="s">
        <v>63</v>
      </c>
      <c r="C1484" s="28" t="s">
        <v>949</v>
      </c>
      <c r="D1484" s="28" t="s">
        <v>950</v>
      </c>
      <c r="E1484" s="30" t="n">
        <v>26663453</v>
      </c>
      <c r="F1484" s="30" t="n">
        <v>360616</v>
      </c>
      <c r="G1484" s="10" t="n">
        <f aca="false">F1484/E1484</f>
        <v>0.013524729899012</v>
      </c>
      <c r="H1484" s="30" t="n">
        <v>102636</v>
      </c>
      <c r="I1484" s="30" t="n">
        <v>172891</v>
      </c>
      <c r="J1484" s="31" t="n">
        <v>0.0330093763768673</v>
      </c>
    </row>
    <row r="1485" customFormat="false" ht="15" hidden="false" customHeight="false" outlineLevel="0" collapsed="false">
      <c r="A1485" s="29" t="s">
        <v>402</v>
      </c>
      <c r="B1485" s="14" t="s">
        <v>63</v>
      </c>
      <c r="C1485" s="29" t="s">
        <v>951</v>
      </c>
      <c r="D1485" s="29" t="s">
        <v>952</v>
      </c>
      <c r="E1485" s="34" t="n">
        <v>27029129</v>
      </c>
      <c r="F1485" s="34" t="n">
        <v>243568</v>
      </c>
      <c r="G1485" s="17" t="n">
        <f aca="false">F1485/E1485</f>
        <v>0.00901131516298583</v>
      </c>
      <c r="H1485" s="34" t="n">
        <v>365676</v>
      </c>
      <c r="I1485" s="34" t="n">
        <v>329877</v>
      </c>
      <c r="J1485" s="35" t="n">
        <v>0.033887255936861</v>
      </c>
    </row>
    <row r="1486" customFormat="false" ht="15" hidden="false" customHeight="false" outlineLevel="0" collapsed="false">
      <c r="A1486" s="28" t="s">
        <v>402</v>
      </c>
      <c r="B1486" s="7" t="s">
        <v>63</v>
      </c>
      <c r="C1486" s="28" t="s">
        <v>953</v>
      </c>
      <c r="D1486" s="28" t="s">
        <v>954</v>
      </c>
      <c r="E1486" s="30" t="n">
        <v>27172262</v>
      </c>
      <c r="F1486" s="30" t="n">
        <v>138754</v>
      </c>
      <c r="G1486" s="10" t="n">
        <f aca="false">F1486/E1486</f>
        <v>0.00510645746018495</v>
      </c>
      <c r="H1486" s="30" t="n">
        <v>148193</v>
      </c>
      <c r="I1486" s="30" t="n">
        <v>82011</v>
      </c>
      <c r="J1486" s="31" t="n">
        <v>0.0375014059245586</v>
      </c>
    </row>
    <row r="1487" customFormat="false" ht="15" hidden="false" customHeight="false" outlineLevel="0" collapsed="false">
      <c r="A1487" s="29" t="s">
        <v>404</v>
      </c>
      <c r="B1487" s="14" t="s">
        <v>63</v>
      </c>
      <c r="C1487" s="29" t="s">
        <v>933</v>
      </c>
      <c r="D1487" s="29" t="s">
        <v>934</v>
      </c>
      <c r="E1487" s="34" t="n">
        <v>24388875</v>
      </c>
      <c r="F1487" s="34" t="n">
        <v>196043</v>
      </c>
      <c r="G1487" s="17" t="n">
        <f aca="false">F1487/E1487</f>
        <v>0.00803821414476888</v>
      </c>
      <c r="H1487" s="34" t="n">
        <v>724788</v>
      </c>
      <c r="I1487" s="34" t="n">
        <v>810163</v>
      </c>
      <c r="J1487" s="35" t="n">
        <v>0.0360492654144764</v>
      </c>
    </row>
    <row r="1488" customFormat="false" ht="15" hidden="false" customHeight="false" outlineLevel="0" collapsed="false">
      <c r="A1488" s="28" t="s">
        <v>404</v>
      </c>
      <c r="B1488" s="7" t="s">
        <v>63</v>
      </c>
      <c r="C1488" s="28" t="s">
        <v>935</v>
      </c>
      <c r="D1488" s="28" t="s">
        <v>936</v>
      </c>
      <c r="E1488" s="30" t="n">
        <v>24879476</v>
      </c>
      <c r="F1488" s="30" t="n">
        <v>158513</v>
      </c>
      <c r="G1488" s="10" t="n">
        <f aca="false">F1488/E1488</f>
        <v>0.006371235471358</v>
      </c>
      <c r="H1488" s="30" t="n">
        <v>490601</v>
      </c>
      <c r="I1488" s="30" t="n">
        <v>422818</v>
      </c>
      <c r="J1488" s="31" t="n">
        <v>0.0380989536643028</v>
      </c>
    </row>
    <row r="1489" customFormat="false" ht="15" hidden="false" customHeight="false" outlineLevel="0" collapsed="false">
      <c r="A1489" s="29" t="s">
        <v>404</v>
      </c>
      <c r="B1489" s="14" t="s">
        <v>63</v>
      </c>
      <c r="C1489" s="29" t="s">
        <v>937</v>
      </c>
      <c r="D1489" s="29" t="s">
        <v>938</v>
      </c>
      <c r="E1489" s="34" t="n">
        <v>25332069</v>
      </c>
      <c r="F1489" s="34" t="n">
        <v>146305</v>
      </c>
      <c r="G1489" s="17" t="n">
        <f aca="false">F1489/E1489</f>
        <v>0.00577548561074897</v>
      </c>
      <c r="H1489" s="34" t="n">
        <v>452593</v>
      </c>
      <c r="I1489" s="34" t="n">
        <v>481039</v>
      </c>
      <c r="J1489" s="35" t="n">
        <v>0.0362953394651413</v>
      </c>
    </row>
    <row r="1490" customFormat="false" ht="15" hidden="false" customHeight="false" outlineLevel="0" collapsed="false">
      <c r="A1490" s="28" t="s">
        <v>404</v>
      </c>
      <c r="B1490" s="7" t="s">
        <v>63</v>
      </c>
      <c r="C1490" s="28" t="s">
        <v>939</v>
      </c>
      <c r="D1490" s="28" t="s">
        <v>940</v>
      </c>
      <c r="E1490" s="30" t="n">
        <v>25733004</v>
      </c>
      <c r="F1490" s="30" t="n">
        <v>129262</v>
      </c>
      <c r="G1490" s="10" t="n">
        <f aca="false">F1490/E1490</f>
        <v>0.00502319900156235</v>
      </c>
      <c r="H1490" s="30" t="n">
        <v>398725</v>
      </c>
      <c r="I1490" s="30" t="n">
        <v>21297</v>
      </c>
      <c r="J1490" s="31" t="n">
        <v>0.0504827946424484</v>
      </c>
    </row>
    <row r="1491" customFormat="false" ht="15" hidden="false" customHeight="false" outlineLevel="0" collapsed="false">
      <c r="A1491" s="29" t="s">
        <v>404</v>
      </c>
      <c r="B1491" s="14" t="s">
        <v>63</v>
      </c>
      <c r="C1491" s="29" t="s">
        <v>941</v>
      </c>
      <c r="D1491" s="29" t="s">
        <v>942</v>
      </c>
      <c r="E1491" s="34" t="n">
        <v>25930807</v>
      </c>
      <c r="F1491" s="34" t="n">
        <v>190811</v>
      </c>
      <c r="G1491" s="17" t="n">
        <f aca="false">F1491/E1491</f>
        <v>0.00735846747847069</v>
      </c>
      <c r="H1491" s="34" t="n">
        <v>197803</v>
      </c>
      <c r="I1491" s="34" t="n">
        <v>348221</v>
      </c>
      <c r="J1491" s="35" t="n">
        <v>0.0443415828049183</v>
      </c>
    </row>
    <row r="1492" customFormat="false" ht="15" hidden="false" customHeight="false" outlineLevel="0" collapsed="false">
      <c r="A1492" s="28" t="s">
        <v>404</v>
      </c>
      <c r="B1492" s="7" t="s">
        <v>63</v>
      </c>
      <c r="C1492" s="28" t="s">
        <v>943</v>
      </c>
      <c r="D1492" s="28" t="s">
        <v>944</v>
      </c>
      <c r="E1492" s="30" t="n">
        <v>26171519</v>
      </c>
      <c r="F1492" s="30" t="n">
        <v>150769</v>
      </c>
      <c r="G1492" s="10" t="n">
        <f aca="false">F1492/E1492</f>
        <v>0.0057608043308453</v>
      </c>
      <c r="H1492" s="30" t="n">
        <v>240712</v>
      </c>
      <c r="I1492" s="30" t="n">
        <v>366732</v>
      </c>
      <c r="J1492" s="31" t="n">
        <v>0.0392062440514565</v>
      </c>
    </row>
    <row r="1493" customFormat="false" ht="15" hidden="false" customHeight="false" outlineLevel="0" collapsed="false">
      <c r="A1493" s="29" t="s">
        <v>404</v>
      </c>
      <c r="B1493" s="14" t="s">
        <v>63</v>
      </c>
      <c r="C1493" s="29" t="s">
        <v>945</v>
      </c>
      <c r="D1493" s="29" t="s">
        <v>946</v>
      </c>
      <c r="E1493" s="34" t="n">
        <v>26358808</v>
      </c>
      <c r="F1493" s="34" t="n">
        <v>76134</v>
      </c>
      <c r="G1493" s="17" t="n">
        <f aca="false">F1493/E1493</f>
        <v>0.00288837036940365</v>
      </c>
      <c r="H1493" s="34" t="n">
        <v>187289</v>
      </c>
      <c r="I1493" s="34" t="n">
        <v>387278</v>
      </c>
      <c r="J1493" s="35" t="n">
        <v>0.0313404910266399</v>
      </c>
    </row>
    <row r="1494" customFormat="false" ht="15" hidden="false" customHeight="false" outlineLevel="0" collapsed="false">
      <c r="A1494" s="28" t="s">
        <v>404</v>
      </c>
      <c r="B1494" s="7" t="s">
        <v>63</v>
      </c>
      <c r="C1494" s="28" t="s">
        <v>947</v>
      </c>
      <c r="D1494" s="28" t="s">
        <v>948</v>
      </c>
      <c r="E1494" s="30" t="n">
        <v>26483047</v>
      </c>
      <c r="F1494" s="30" t="n">
        <v>157247</v>
      </c>
      <c r="G1494" s="10" t="n">
        <f aca="false">F1494/E1494</f>
        <v>0.00593764758262144</v>
      </c>
      <c r="H1494" s="30" t="n">
        <v>124239</v>
      </c>
      <c r="I1494" s="30" t="n">
        <v>228808</v>
      </c>
      <c r="J1494" s="31" t="n">
        <v>0.0272449385374784</v>
      </c>
    </row>
    <row r="1495" customFormat="false" ht="15" hidden="false" customHeight="false" outlineLevel="0" collapsed="false">
      <c r="A1495" s="29" t="s">
        <v>404</v>
      </c>
      <c r="B1495" s="14" t="s">
        <v>63</v>
      </c>
      <c r="C1495" s="29" t="s">
        <v>949</v>
      </c>
      <c r="D1495" s="29" t="s">
        <v>950</v>
      </c>
      <c r="E1495" s="34" t="n">
        <v>26725356</v>
      </c>
      <c r="F1495" s="34" t="n">
        <v>234858</v>
      </c>
      <c r="G1495" s="17" t="n">
        <f aca="false">F1495/E1495</f>
        <v>0.00878783429489209</v>
      </c>
      <c r="H1495" s="34" t="n">
        <v>242309</v>
      </c>
      <c r="I1495" s="34" t="n">
        <v>348414</v>
      </c>
      <c r="J1495" s="35" t="n">
        <v>0.0230277199298143</v>
      </c>
    </row>
    <row r="1496" customFormat="false" ht="15" hidden="false" customHeight="false" outlineLevel="0" collapsed="false">
      <c r="A1496" s="28" t="s">
        <v>404</v>
      </c>
      <c r="B1496" s="7" t="s">
        <v>63</v>
      </c>
      <c r="C1496" s="28" t="s">
        <v>951</v>
      </c>
      <c r="D1496" s="28" t="s">
        <v>952</v>
      </c>
      <c r="E1496" s="30" t="n">
        <v>27002896</v>
      </c>
      <c r="F1496" s="30" t="n">
        <v>101780</v>
      </c>
      <c r="G1496" s="10" t="n">
        <f aca="false">F1496/E1496</f>
        <v>0.00376922534531111</v>
      </c>
      <c r="H1496" s="30" t="n">
        <v>277540</v>
      </c>
      <c r="I1496" s="30" t="n">
        <v>-65585</v>
      </c>
      <c r="J1496" s="31" t="n">
        <v>0.0354980081319809</v>
      </c>
    </row>
    <row r="1497" customFormat="false" ht="15" hidden="false" customHeight="false" outlineLevel="0" collapsed="false">
      <c r="A1497" s="29" t="s">
        <v>404</v>
      </c>
      <c r="B1497" s="14" t="s">
        <v>63</v>
      </c>
      <c r="C1497" s="29" t="s">
        <v>953</v>
      </c>
      <c r="D1497" s="29" t="s">
        <v>954</v>
      </c>
      <c r="E1497" s="34" t="n">
        <v>27092186</v>
      </c>
      <c r="F1497" s="34" t="n">
        <v>41813</v>
      </c>
      <c r="G1497" s="17" t="n">
        <f aca="false">F1497/E1497</f>
        <v>0.00154336014081699</v>
      </c>
      <c r="H1497" s="34" t="n">
        <v>220374</v>
      </c>
      <c r="I1497" s="34" t="n">
        <v>192793</v>
      </c>
      <c r="J1497" s="35" t="n">
        <v>0.0310986712574959</v>
      </c>
    </row>
    <row r="1498" customFormat="false" ht="15" hidden="false" customHeight="false" outlineLevel="0" collapsed="false">
      <c r="A1498" s="28" t="s">
        <v>406</v>
      </c>
      <c r="B1498" s="7" t="s">
        <v>63</v>
      </c>
      <c r="C1498" s="28" t="s">
        <v>933</v>
      </c>
      <c r="D1498" s="28" t="s">
        <v>934</v>
      </c>
      <c r="E1498" s="30" t="n">
        <v>25244140</v>
      </c>
      <c r="F1498" s="30" t="n">
        <v>63137</v>
      </c>
      <c r="G1498" s="10" t="n">
        <f aca="false">F1498/E1498</f>
        <v>0.00250105569054838</v>
      </c>
      <c r="H1498" s="30" t="n">
        <v>149658</v>
      </c>
      <c r="I1498" s="30" t="n">
        <v>135209</v>
      </c>
      <c r="J1498" s="31" t="n">
        <v>0.0347382798790932</v>
      </c>
    </row>
    <row r="1499" customFormat="false" ht="15" hidden="false" customHeight="false" outlineLevel="0" collapsed="false">
      <c r="A1499" s="29" t="s">
        <v>406</v>
      </c>
      <c r="B1499" s="14" t="s">
        <v>63</v>
      </c>
      <c r="C1499" s="29" t="s">
        <v>935</v>
      </c>
      <c r="D1499" s="29" t="s">
        <v>936</v>
      </c>
      <c r="E1499" s="34" t="n">
        <v>25148945</v>
      </c>
      <c r="F1499" s="34" t="n">
        <v>119131</v>
      </c>
      <c r="G1499" s="17" t="n">
        <f aca="false">F1499/E1499</f>
        <v>0.00473701779537869</v>
      </c>
      <c r="H1499" s="34" t="n">
        <v>-95195</v>
      </c>
      <c r="I1499" s="34" t="n">
        <v>-54166</v>
      </c>
      <c r="J1499" s="35" t="n">
        <v>0.0332383327186108</v>
      </c>
    </row>
    <row r="1500" customFormat="false" ht="15" hidden="false" customHeight="false" outlineLevel="0" collapsed="false">
      <c r="A1500" s="28" t="s">
        <v>406</v>
      </c>
      <c r="B1500" s="7" t="s">
        <v>63</v>
      </c>
      <c r="C1500" s="28" t="s">
        <v>937</v>
      </c>
      <c r="D1500" s="28" t="s">
        <v>938</v>
      </c>
      <c r="E1500" s="30" t="n">
        <v>25312354</v>
      </c>
      <c r="F1500" s="30" t="n">
        <v>167945</v>
      </c>
      <c r="G1500" s="10" t="n">
        <f aca="false">F1500/E1500</f>
        <v>0.00663490246699299</v>
      </c>
      <c r="H1500" s="30" t="n">
        <v>163409</v>
      </c>
      <c r="I1500" s="30" t="n">
        <v>163508</v>
      </c>
      <c r="J1500" s="31" t="n">
        <v>0.033019844442606</v>
      </c>
    </row>
    <row r="1501" customFormat="false" ht="15" hidden="false" customHeight="false" outlineLevel="0" collapsed="false">
      <c r="A1501" s="29" t="s">
        <v>406</v>
      </c>
      <c r="B1501" s="14" t="s">
        <v>63</v>
      </c>
      <c r="C1501" s="29" t="s">
        <v>939</v>
      </c>
      <c r="D1501" s="29" t="s">
        <v>940</v>
      </c>
      <c r="E1501" s="34" t="n">
        <v>25569613</v>
      </c>
      <c r="F1501" s="34" t="n">
        <v>156180</v>
      </c>
      <c r="G1501" s="17" t="n">
        <f aca="false">F1501/E1501</f>
        <v>0.00610803143559506</v>
      </c>
      <c r="H1501" s="34" t="n">
        <v>245259</v>
      </c>
      <c r="I1501" s="34" t="n">
        <v>69599</v>
      </c>
      <c r="J1501" s="35" t="n">
        <v>0.0395575016736984</v>
      </c>
    </row>
    <row r="1502" customFormat="false" ht="15" hidden="false" customHeight="false" outlineLevel="0" collapsed="false">
      <c r="A1502" s="28" t="s">
        <v>406</v>
      </c>
      <c r="B1502" s="7" t="s">
        <v>63</v>
      </c>
      <c r="C1502" s="28" t="s">
        <v>941</v>
      </c>
      <c r="D1502" s="28" t="s">
        <v>942</v>
      </c>
      <c r="E1502" s="30" t="n">
        <v>25833653</v>
      </c>
      <c r="F1502" s="30" t="n">
        <v>78149</v>
      </c>
      <c r="G1502" s="10" t="n">
        <f aca="false">F1502/E1502</f>
        <v>0.00302508514765604</v>
      </c>
      <c r="H1502" s="30" t="n">
        <v>264040</v>
      </c>
      <c r="I1502" s="30" t="n">
        <v>-65319</v>
      </c>
      <c r="J1502" s="31" t="n">
        <v>0.051939345896244</v>
      </c>
    </row>
    <row r="1503" customFormat="false" ht="15" hidden="false" customHeight="false" outlineLevel="0" collapsed="false">
      <c r="A1503" s="29" t="s">
        <v>406</v>
      </c>
      <c r="B1503" s="14" t="s">
        <v>63</v>
      </c>
      <c r="C1503" s="29" t="s">
        <v>943</v>
      </c>
      <c r="D1503" s="29" t="s">
        <v>944</v>
      </c>
      <c r="E1503" s="34" t="n">
        <v>25980335</v>
      </c>
      <c r="F1503" s="34" t="n">
        <v>137494</v>
      </c>
      <c r="G1503" s="17" t="n">
        <f aca="false">F1503/E1503</f>
        <v>0.00529223352970622</v>
      </c>
      <c r="H1503" s="34" t="n">
        <v>146682</v>
      </c>
      <c r="I1503" s="34" t="n">
        <v>470644</v>
      </c>
      <c r="J1503" s="35" t="n">
        <v>0.039176594465971</v>
      </c>
    </row>
    <row r="1504" customFormat="false" ht="15" hidden="false" customHeight="false" outlineLevel="0" collapsed="false">
      <c r="A1504" s="28" t="s">
        <v>406</v>
      </c>
      <c r="B1504" s="7" t="s">
        <v>63</v>
      </c>
      <c r="C1504" s="28" t="s">
        <v>945</v>
      </c>
      <c r="D1504" s="28" t="s">
        <v>946</v>
      </c>
      <c r="E1504" s="30" t="n">
        <v>26157387</v>
      </c>
      <c r="F1504" s="30" t="n">
        <v>57921</v>
      </c>
      <c r="G1504" s="10" t="n">
        <f aca="false">F1504/E1504</f>
        <v>0.00221432668331894</v>
      </c>
      <c r="H1504" s="30" t="n">
        <v>177052</v>
      </c>
      <c r="I1504" s="30" t="n">
        <v>189366</v>
      </c>
      <c r="J1504" s="31" t="n">
        <v>0.0384463109076023</v>
      </c>
    </row>
    <row r="1505" customFormat="false" ht="15" hidden="false" customHeight="false" outlineLevel="0" collapsed="false">
      <c r="A1505" s="29" t="s">
        <v>406</v>
      </c>
      <c r="B1505" s="14" t="s">
        <v>63</v>
      </c>
      <c r="C1505" s="29" t="s">
        <v>947</v>
      </c>
      <c r="D1505" s="29" t="s">
        <v>948</v>
      </c>
      <c r="E1505" s="34" t="n">
        <v>26192384</v>
      </c>
      <c r="F1505" s="34" t="n">
        <v>32351</v>
      </c>
      <c r="G1505" s="17" t="n">
        <f aca="false">F1505/E1505</f>
        <v>0.00123513002863733</v>
      </c>
      <c r="H1505" s="34" t="n">
        <v>34997</v>
      </c>
      <c r="I1505" s="34" t="n">
        <v>-65403</v>
      </c>
      <c r="J1505" s="35" t="n">
        <v>0.0422400273382664</v>
      </c>
    </row>
    <row r="1506" customFormat="false" ht="15" hidden="false" customHeight="false" outlineLevel="0" collapsed="false">
      <c r="A1506" s="28" t="s">
        <v>406</v>
      </c>
      <c r="B1506" s="7" t="s">
        <v>63</v>
      </c>
      <c r="C1506" s="28" t="s">
        <v>949</v>
      </c>
      <c r="D1506" s="28" t="s">
        <v>950</v>
      </c>
      <c r="E1506" s="30" t="n">
        <v>26248441</v>
      </c>
      <c r="F1506" s="30" t="n">
        <v>85129</v>
      </c>
      <c r="G1506" s="10" t="n">
        <f aca="false">F1506/E1506</f>
        <v>0.00324320213912895</v>
      </c>
      <c r="H1506" s="30" t="n">
        <v>56057</v>
      </c>
      <c r="I1506" s="30" t="n">
        <v>-79343</v>
      </c>
      <c r="J1506" s="31" t="n">
        <v>0.0473082177340984</v>
      </c>
    </row>
    <row r="1507" customFormat="false" ht="15" hidden="false" customHeight="false" outlineLevel="0" collapsed="false">
      <c r="A1507" s="29" t="s">
        <v>406</v>
      </c>
      <c r="B1507" s="14" t="s">
        <v>63</v>
      </c>
      <c r="C1507" s="29" t="s">
        <v>951</v>
      </c>
      <c r="D1507" s="29" t="s">
        <v>952</v>
      </c>
      <c r="E1507" s="34" t="n">
        <v>26359927</v>
      </c>
      <c r="F1507" s="34" t="n">
        <v>16875</v>
      </c>
      <c r="G1507" s="17" t="n">
        <f aca="false">F1507/E1507</f>
        <v>0.000640176279699105</v>
      </c>
      <c r="H1507" s="34" t="n">
        <v>111486</v>
      </c>
      <c r="I1507" s="34" t="n">
        <v>-183412</v>
      </c>
      <c r="J1507" s="35" t="n">
        <v>0.0582954958081245</v>
      </c>
    </row>
    <row r="1508" customFormat="false" ht="15" hidden="false" customHeight="false" outlineLevel="0" collapsed="false">
      <c r="A1508" s="28" t="s">
        <v>406</v>
      </c>
      <c r="B1508" s="7" t="s">
        <v>63</v>
      </c>
      <c r="C1508" s="28" t="s">
        <v>953</v>
      </c>
      <c r="D1508" s="28" t="s">
        <v>954</v>
      </c>
      <c r="E1508" s="30" t="n">
        <v>26376802</v>
      </c>
      <c r="F1508" s="30" t="n">
        <v>9641</v>
      </c>
      <c r="G1508" s="10" t="n">
        <f aca="false">F1508/E1508</f>
        <v>0.00036551057250989</v>
      </c>
      <c r="H1508" s="30" t="n">
        <v>54432</v>
      </c>
      <c r="I1508" s="30" t="n">
        <v>-68829</v>
      </c>
      <c r="J1508" s="31" t="n">
        <v>0.0578916259109974</v>
      </c>
    </row>
    <row r="1509" customFormat="false" ht="15" hidden="false" customHeight="false" outlineLevel="0" collapsed="false">
      <c r="A1509" s="29" t="s">
        <v>408</v>
      </c>
      <c r="B1509" s="14" t="s">
        <v>63</v>
      </c>
      <c r="C1509" s="29" t="s">
        <v>933</v>
      </c>
      <c r="D1509" s="29" t="s">
        <v>934</v>
      </c>
      <c r="E1509" s="34" t="n">
        <v>25011615</v>
      </c>
      <c r="F1509" s="34" t="n">
        <v>578697</v>
      </c>
      <c r="G1509" s="17" t="n">
        <f aca="false">F1509/E1509</f>
        <v>0.0231371304891747</v>
      </c>
      <c r="H1509" s="34" t="n">
        <v>165602</v>
      </c>
      <c r="I1509" s="34" t="n">
        <v>682277</v>
      </c>
      <c r="J1509" s="35" t="n">
        <v>0.0360482111573219</v>
      </c>
    </row>
    <row r="1510" customFormat="false" ht="15" hidden="false" customHeight="false" outlineLevel="0" collapsed="false">
      <c r="A1510" s="28" t="s">
        <v>408</v>
      </c>
      <c r="B1510" s="7" t="s">
        <v>63</v>
      </c>
      <c r="C1510" s="28" t="s">
        <v>935</v>
      </c>
      <c r="D1510" s="28" t="s">
        <v>936</v>
      </c>
      <c r="E1510" s="30" t="n">
        <v>25635787</v>
      </c>
      <c r="F1510" s="30" t="n">
        <v>63971</v>
      </c>
      <c r="G1510" s="10" t="n">
        <f aca="false">F1510/E1510</f>
        <v>0.00249537882336126</v>
      </c>
      <c r="H1510" s="30" t="n">
        <v>624172</v>
      </c>
      <c r="I1510" s="30" t="n">
        <v>295101</v>
      </c>
      <c r="J1510" s="31" t="n">
        <v>0.0480248183012009</v>
      </c>
    </row>
    <row r="1511" customFormat="false" ht="15" hidden="false" customHeight="false" outlineLevel="0" collapsed="false">
      <c r="A1511" s="29" t="s">
        <v>408</v>
      </c>
      <c r="B1511" s="14" t="s">
        <v>63</v>
      </c>
      <c r="C1511" s="29" t="s">
        <v>937</v>
      </c>
      <c r="D1511" s="29" t="s">
        <v>938</v>
      </c>
      <c r="E1511" s="34" t="n">
        <v>25758483</v>
      </c>
      <c r="F1511" s="34" t="n">
        <v>61313</v>
      </c>
      <c r="G1511" s="17" t="n">
        <f aca="false">F1511/E1511</f>
        <v>0.00238030321894345</v>
      </c>
      <c r="H1511" s="34" t="n">
        <v>113670</v>
      </c>
      <c r="I1511" s="34" t="n">
        <v>594846</v>
      </c>
      <c r="J1511" s="35" t="n">
        <v>0.0291157681494951</v>
      </c>
    </row>
    <row r="1512" customFormat="false" ht="15" hidden="false" customHeight="false" outlineLevel="0" collapsed="false">
      <c r="A1512" s="28" t="s">
        <v>408</v>
      </c>
      <c r="B1512" s="7" t="s">
        <v>63</v>
      </c>
      <c r="C1512" s="28" t="s">
        <v>939</v>
      </c>
      <c r="D1512" s="28" t="s">
        <v>940</v>
      </c>
      <c r="E1512" s="30" t="n">
        <v>25821420</v>
      </c>
      <c r="F1512" s="30" t="n">
        <v>57623</v>
      </c>
      <c r="G1512" s="10" t="n">
        <f aca="false">F1512/E1512</f>
        <v>0.00223159686802662</v>
      </c>
      <c r="H1512" s="30" t="n">
        <v>62937</v>
      </c>
      <c r="I1512" s="30" t="n">
        <v>-97410</v>
      </c>
      <c r="J1512" s="31" t="n">
        <v>0.0352546460926533</v>
      </c>
    </row>
    <row r="1513" customFormat="false" ht="15" hidden="false" customHeight="false" outlineLevel="0" collapsed="false">
      <c r="A1513" s="29" t="s">
        <v>408</v>
      </c>
      <c r="B1513" s="14" t="s">
        <v>63</v>
      </c>
      <c r="C1513" s="29" t="s">
        <v>941</v>
      </c>
      <c r="D1513" s="29" t="s">
        <v>942</v>
      </c>
      <c r="E1513" s="34" t="n">
        <v>25905775</v>
      </c>
      <c r="F1513" s="34" t="n">
        <v>29200</v>
      </c>
      <c r="G1513" s="17" t="n">
        <f aca="false">F1513/E1513</f>
        <v>0.00112716180079538</v>
      </c>
      <c r="H1513" s="34" t="n">
        <v>84355</v>
      </c>
      <c r="I1513" s="34" t="n">
        <v>2293</v>
      </c>
      <c r="J1513" s="35" t="n">
        <v>0.0383075587451458</v>
      </c>
    </row>
    <row r="1514" customFormat="false" ht="15" hidden="false" customHeight="false" outlineLevel="0" collapsed="false">
      <c r="A1514" s="28" t="s">
        <v>408</v>
      </c>
      <c r="B1514" s="7" t="s">
        <v>63</v>
      </c>
      <c r="C1514" s="28" t="s">
        <v>943</v>
      </c>
      <c r="D1514" s="28" t="s">
        <v>944</v>
      </c>
      <c r="E1514" s="30" t="n">
        <v>25958001</v>
      </c>
      <c r="F1514" s="30" t="n">
        <v>123006</v>
      </c>
      <c r="G1514" s="10" t="n">
        <f aca="false">F1514/E1514</f>
        <v>0.0047386545674299</v>
      </c>
      <c r="H1514" s="30" t="n">
        <v>52226</v>
      </c>
      <c r="I1514" s="30" t="n">
        <v>264186</v>
      </c>
      <c r="J1514" s="31" t="n">
        <v>0.0300649888813496</v>
      </c>
    </row>
    <row r="1515" customFormat="false" ht="15" hidden="false" customHeight="false" outlineLevel="0" collapsed="false">
      <c r="A1515" s="29" t="s">
        <v>408</v>
      </c>
      <c r="B1515" s="14" t="s">
        <v>63</v>
      </c>
      <c r="C1515" s="29" t="s">
        <v>945</v>
      </c>
      <c r="D1515" s="29" t="s">
        <v>946</v>
      </c>
      <c r="E1515" s="34" t="n">
        <v>26110682</v>
      </c>
      <c r="F1515" s="34" t="n">
        <v>25193</v>
      </c>
      <c r="G1515" s="17" t="n">
        <f aca="false">F1515/E1515</f>
        <v>0.00096485415432657</v>
      </c>
      <c r="H1515" s="34" t="n">
        <v>152681</v>
      </c>
      <c r="I1515" s="34" t="n">
        <v>224909</v>
      </c>
      <c r="J1515" s="35" t="n">
        <v>0.0271229613572359</v>
      </c>
    </row>
    <row r="1516" customFormat="false" ht="15" hidden="false" customHeight="false" outlineLevel="0" collapsed="false">
      <c r="A1516" s="28" t="s">
        <v>408</v>
      </c>
      <c r="B1516" s="7" t="s">
        <v>63</v>
      </c>
      <c r="C1516" s="28" t="s">
        <v>947</v>
      </c>
      <c r="D1516" s="28" t="s">
        <v>948</v>
      </c>
      <c r="E1516" s="30" t="n">
        <v>26178911</v>
      </c>
      <c r="F1516" s="30" t="n">
        <v>179532</v>
      </c>
      <c r="G1516" s="10" t="n">
        <f aca="false">F1516/E1516</f>
        <v>0.00685788648733326</v>
      </c>
      <c r="H1516" s="30" t="n">
        <v>68229</v>
      </c>
      <c r="I1516" s="30" t="n">
        <v>-129670</v>
      </c>
      <c r="J1516" s="31" t="n">
        <v>0.0346117541193962</v>
      </c>
    </row>
    <row r="1517" customFormat="false" ht="15" hidden="false" customHeight="false" outlineLevel="0" collapsed="false">
      <c r="A1517" s="29" t="s">
        <v>408</v>
      </c>
      <c r="B1517" s="14" t="s">
        <v>63</v>
      </c>
      <c r="C1517" s="29" t="s">
        <v>949</v>
      </c>
      <c r="D1517" s="29" t="s">
        <v>950</v>
      </c>
      <c r="E1517" s="34" t="n">
        <v>26229175</v>
      </c>
      <c r="F1517" s="34" t="n">
        <v>89000</v>
      </c>
      <c r="G1517" s="17" t="n">
        <f aca="false">F1517/E1517</f>
        <v>0.00339316810383857</v>
      </c>
      <c r="H1517" s="34" t="n">
        <v>50264</v>
      </c>
      <c r="I1517" s="34" t="n">
        <v>200836</v>
      </c>
      <c r="J1517" s="35" t="n">
        <v>0.0288047939538956</v>
      </c>
    </row>
    <row r="1518" customFormat="false" ht="15" hidden="false" customHeight="false" outlineLevel="0" collapsed="false">
      <c r="A1518" s="28" t="s">
        <v>408</v>
      </c>
      <c r="B1518" s="7" t="s">
        <v>63</v>
      </c>
      <c r="C1518" s="28" t="s">
        <v>951</v>
      </c>
      <c r="D1518" s="28" t="s">
        <v>952</v>
      </c>
      <c r="E1518" s="30" t="n">
        <v>26301982</v>
      </c>
      <c r="F1518" s="30" t="n">
        <v>32610</v>
      </c>
      <c r="G1518" s="10" t="n">
        <f aca="false">F1518/E1518</f>
        <v>0.00123983051923615</v>
      </c>
      <c r="H1518" s="30" t="n">
        <v>72807</v>
      </c>
      <c r="I1518" s="30" t="n">
        <v>-311247</v>
      </c>
      <c r="J1518" s="31" t="n">
        <v>0.043326772749424</v>
      </c>
    </row>
    <row r="1519" customFormat="false" ht="15" hidden="false" customHeight="false" outlineLevel="0" collapsed="false">
      <c r="A1519" s="29" t="s">
        <v>408</v>
      </c>
      <c r="B1519" s="14" t="s">
        <v>63</v>
      </c>
      <c r="C1519" s="29" t="s">
        <v>953</v>
      </c>
      <c r="D1519" s="29" t="s">
        <v>954</v>
      </c>
      <c r="E1519" s="34" t="n">
        <v>26334592</v>
      </c>
      <c r="F1519" s="34" t="n">
        <v>0</v>
      </c>
      <c r="G1519" s="17" t="n">
        <f aca="false">F1519/E1519</f>
        <v>0</v>
      </c>
      <c r="H1519" s="34" t="n">
        <v>23090</v>
      </c>
      <c r="I1519" s="34" t="n">
        <v>-93774</v>
      </c>
      <c r="J1519" s="35" t="n">
        <v>0.0390537269413471</v>
      </c>
    </row>
    <row r="1520" customFormat="false" ht="15" hidden="false" customHeight="false" outlineLevel="0" collapsed="false">
      <c r="A1520" s="28" t="s">
        <v>410</v>
      </c>
      <c r="B1520" s="7" t="s">
        <v>62</v>
      </c>
      <c r="C1520" s="28" t="s">
        <v>933</v>
      </c>
      <c r="D1520" s="28" t="s">
        <v>934</v>
      </c>
      <c r="E1520" s="30" t="n">
        <v>25250637</v>
      </c>
      <c r="F1520" s="30" t="n">
        <v>275668</v>
      </c>
      <c r="G1520" s="10" t="n">
        <f aca="false">F1520/E1520</f>
        <v>0.0109172691366162</v>
      </c>
      <c r="H1520" s="30" t="n">
        <v>304979</v>
      </c>
      <c r="I1520" s="30" t="n">
        <v>491402</v>
      </c>
      <c r="J1520" s="31" t="n">
        <v>0.03306894749403</v>
      </c>
    </row>
    <row r="1521" customFormat="false" ht="15" hidden="false" customHeight="false" outlineLevel="0" collapsed="false">
      <c r="A1521" s="29" t="s">
        <v>410</v>
      </c>
      <c r="B1521" s="14" t="s">
        <v>62</v>
      </c>
      <c r="C1521" s="29" t="s">
        <v>935</v>
      </c>
      <c r="D1521" s="29" t="s">
        <v>936</v>
      </c>
      <c r="E1521" s="34" t="n">
        <v>25629593</v>
      </c>
      <c r="F1521" s="34" t="n">
        <v>104645</v>
      </c>
      <c r="G1521" s="17" t="n">
        <f aca="false">F1521/E1521</f>
        <v>0.00408297548853</v>
      </c>
      <c r="H1521" s="34" t="n">
        <v>378956</v>
      </c>
      <c r="I1521" s="34" t="n">
        <v>370559</v>
      </c>
      <c r="J1521" s="35" t="n">
        <v>0.0329076237976551</v>
      </c>
    </row>
    <row r="1522" customFormat="false" ht="15" hidden="false" customHeight="false" outlineLevel="0" collapsed="false">
      <c r="A1522" s="28" t="s">
        <v>410</v>
      </c>
      <c r="B1522" s="7" t="s">
        <v>62</v>
      </c>
      <c r="C1522" s="28" t="s">
        <v>937</v>
      </c>
      <c r="D1522" s="28" t="s">
        <v>938</v>
      </c>
      <c r="E1522" s="30" t="n">
        <v>25919463</v>
      </c>
      <c r="F1522" s="30" t="n">
        <v>101432</v>
      </c>
      <c r="G1522" s="10" t="n">
        <f aca="false">F1522/E1522</f>
        <v>0.00391335268018477</v>
      </c>
      <c r="H1522" s="30" t="n">
        <v>289870</v>
      </c>
      <c r="I1522" s="30" t="n">
        <v>-325</v>
      </c>
      <c r="J1522" s="31" t="n">
        <v>0.0437356270849705</v>
      </c>
    </row>
    <row r="1523" customFormat="false" ht="15" hidden="false" customHeight="false" outlineLevel="0" collapsed="false">
      <c r="A1523" s="29" t="s">
        <v>410</v>
      </c>
      <c r="B1523" s="14" t="s">
        <v>62</v>
      </c>
      <c r="C1523" s="29" t="s">
        <v>939</v>
      </c>
      <c r="D1523" s="29" t="s">
        <v>940</v>
      </c>
      <c r="E1523" s="34" t="n">
        <v>26028220</v>
      </c>
      <c r="F1523" s="34" t="n">
        <v>54512</v>
      </c>
      <c r="G1523" s="17" t="n">
        <f aca="false">F1523/E1523</f>
        <v>0.00209434221779284</v>
      </c>
      <c r="H1523" s="34" t="n">
        <v>108757</v>
      </c>
      <c r="I1523" s="34" t="n">
        <v>176551</v>
      </c>
      <c r="J1523" s="35" t="n">
        <v>0.0409750640392303</v>
      </c>
    </row>
    <row r="1524" customFormat="false" ht="15" hidden="false" customHeight="false" outlineLevel="0" collapsed="false">
      <c r="A1524" s="28" t="s">
        <v>410</v>
      </c>
      <c r="B1524" s="7" t="s">
        <v>62</v>
      </c>
      <c r="C1524" s="28" t="s">
        <v>941</v>
      </c>
      <c r="D1524" s="28" t="s">
        <v>942</v>
      </c>
      <c r="E1524" s="30" t="n">
        <v>26043461</v>
      </c>
      <c r="F1524" s="30" t="n">
        <v>43821</v>
      </c>
      <c r="G1524" s="10" t="n">
        <f aca="false">F1524/E1524</f>
        <v>0.00168261046410076</v>
      </c>
      <c r="H1524" s="30" t="n">
        <v>9741</v>
      </c>
      <c r="I1524" s="30" t="n">
        <v>17588</v>
      </c>
      <c r="J1524" s="31" t="n">
        <v>0.0406497828662395</v>
      </c>
    </row>
    <row r="1525" customFormat="false" ht="15" hidden="false" customHeight="false" outlineLevel="0" collapsed="false">
      <c r="A1525" s="29" t="s">
        <v>410</v>
      </c>
      <c r="B1525" s="14" t="s">
        <v>62</v>
      </c>
      <c r="C1525" s="29" t="s">
        <v>943</v>
      </c>
      <c r="D1525" s="29" t="s">
        <v>944</v>
      </c>
      <c r="E1525" s="34" t="n">
        <v>26096851</v>
      </c>
      <c r="F1525" s="34" t="n">
        <v>38954</v>
      </c>
      <c r="G1525" s="17" t="n">
        <f aca="false">F1525/E1525</f>
        <v>0.00149267051415514</v>
      </c>
      <c r="H1525" s="34" t="n">
        <v>53390</v>
      </c>
      <c r="I1525" s="34" t="n">
        <v>88404</v>
      </c>
      <c r="J1525" s="35" t="n">
        <v>0.0392249226570129</v>
      </c>
    </row>
    <row r="1526" customFormat="false" ht="15" hidden="false" customHeight="false" outlineLevel="0" collapsed="false">
      <c r="A1526" s="28" t="s">
        <v>410</v>
      </c>
      <c r="B1526" s="7" t="s">
        <v>62</v>
      </c>
      <c r="C1526" s="28" t="s">
        <v>945</v>
      </c>
      <c r="D1526" s="28" t="s">
        <v>946</v>
      </c>
      <c r="E1526" s="30" t="n">
        <v>26137228</v>
      </c>
      <c r="F1526" s="30" t="n">
        <v>51472</v>
      </c>
      <c r="G1526" s="10" t="n">
        <f aca="false">F1526/E1526</f>
        <v>0.00196929835099575</v>
      </c>
      <c r="H1526" s="30" t="n">
        <v>40377</v>
      </c>
      <c r="I1526" s="30" t="n">
        <v>28725</v>
      </c>
      <c r="J1526" s="31" t="n">
        <v>0.0396369509398937</v>
      </c>
    </row>
    <row r="1527" customFormat="false" ht="15" hidden="false" customHeight="false" outlineLevel="0" collapsed="false">
      <c r="A1527" s="29" t="s">
        <v>410</v>
      </c>
      <c r="B1527" s="14" t="s">
        <v>62</v>
      </c>
      <c r="C1527" s="29" t="s">
        <v>947</v>
      </c>
      <c r="D1527" s="29" t="s">
        <v>948</v>
      </c>
      <c r="E1527" s="34" t="n">
        <v>26202316</v>
      </c>
      <c r="F1527" s="34" t="n">
        <v>49694</v>
      </c>
      <c r="G1527" s="17" t="n">
        <f aca="false">F1527/E1527</f>
        <v>0.00189654990803103</v>
      </c>
      <c r="H1527" s="34" t="n">
        <v>65088</v>
      </c>
      <c r="I1527" s="34" t="n">
        <v>170534</v>
      </c>
      <c r="J1527" s="35" t="n">
        <v>0.0355141870677471</v>
      </c>
    </row>
    <row r="1528" customFormat="false" ht="15" hidden="false" customHeight="false" outlineLevel="0" collapsed="false">
      <c r="A1528" s="28" t="s">
        <v>410</v>
      </c>
      <c r="B1528" s="7" t="s">
        <v>62</v>
      </c>
      <c r="C1528" s="28" t="s">
        <v>949</v>
      </c>
      <c r="D1528" s="28" t="s">
        <v>950</v>
      </c>
      <c r="E1528" s="30" t="n">
        <v>26266304</v>
      </c>
      <c r="F1528" s="30" t="n">
        <v>5581</v>
      </c>
      <c r="G1528" s="10" t="n">
        <f aca="false">F1528/E1528</f>
        <v>0.000212477552989564</v>
      </c>
      <c r="H1528" s="30" t="n">
        <v>63988</v>
      </c>
      <c r="I1528" s="30" t="n">
        <v>350224</v>
      </c>
      <c r="J1528" s="31" t="n">
        <v>0.0245302114635706</v>
      </c>
    </row>
    <row r="1529" customFormat="false" ht="15" hidden="false" customHeight="false" outlineLevel="0" collapsed="false">
      <c r="A1529" s="29" t="s">
        <v>410</v>
      </c>
      <c r="B1529" s="14" t="s">
        <v>62</v>
      </c>
      <c r="C1529" s="29" t="s">
        <v>951</v>
      </c>
      <c r="D1529" s="29" t="s">
        <v>952</v>
      </c>
      <c r="E1529" s="34" t="n">
        <v>26272037</v>
      </c>
      <c r="F1529" s="34" t="n">
        <v>81632</v>
      </c>
      <c r="G1529" s="17" t="n">
        <f aca="false">F1529/E1529</f>
        <v>0.00310718198212038</v>
      </c>
      <c r="H1529" s="34" t="n">
        <v>5733</v>
      </c>
      <c r="I1529" s="34" t="n">
        <v>180136</v>
      </c>
      <c r="J1529" s="35" t="n">
        <v>0.017886508256197</v>
      </c>
    </row>
    <row r="1530" customFormat="false" ht="15" hidden="false" customHeight="false" outlineLevel="0" collapsed="false">
      <c r="A1530" s="28" t="s">
        <v>410</v>
      </c>
      <c r="B1530" s="7" t="s">
        <v>62</v>
      </c>
      <c r="C1530" s="28" t="s">
        <v>953</v>
      </c>
      <c r="D1530" s="28" t="s">
        <v>954</v>
      </c>
      <c r="E1530" s="30" t="n">
        <v>26307621</v>
      </c>
      <c r="F1530" s="30" t="n">
        <v>46048</v>
      </c>
      <c r="G1530" s="10" t="n">
        <f aca="false">F1530/E1530</f>
        <v>0.00175036731751609</v>
      </c>
      <c r="H1530" s="30" t="n">
        <v>41317</v>
      </c>
      <c r="I1530" s="30" t="n">
        <v>32592</v>
      </c>
      <c r="J1530" s="31" t="n">
        <v>0.0193208269774914</v>
      </c>
    </row>
    <row r="1531" customFormat="false" ht="15" hidden="false" customHeight="false" outlineLevel="0" collapsed="false">
      <c r="A1531" s="29" t="s">
        <v>412</v>
      </c>
      <c r="B1531" s="14" t="s">
        <v>63</v>
      </c>
      <c r="C1531" s="29" t="s">
        <v>933</v>
      </c>
      <c r="D1531" s="29" t="s">
        <v>934</v>
      </c>
      <c r="E1531" s="34" t="n">
        <v>24571447</v>
      </c>
      <c r="F1531" s="34" t="n">
        <v>170661</v>
      </c>
      <c r="G1531" s="17" t="n">
        <f aca="false">F1531/E1531</f>
        <v>0.00694550060482804</v>
      </c>
      <c r="H1531" s="34" t="n">
        <v>63906</v>
      </c>
      <c r="I1531" s="34" t="n">
        <v>203366</v>
      </c>
      <c r="J1531" s="35" t="n">
        <v>0.0494731143116951</v>
      </c>
    </row>
    <row r="1532" customFormat="false" ht="15" hidden="false" customHeight="false" outlineLevel="0" collapsed="false">
      <c r="A1532" s="28" t="s">
        <v>412</v>
      </c>
      <c r="B1532" s="7" t="s">
        <v>63</v>
      </c>
      <c r="C1532" s="28" t="s">
        <v>935</v>
      </c>
      <c r="D1532" s="28" t="s">
        <v>936</v>
      </c>
      <c r="E1532" s="30" t="n">
        <v>24726387</v>
      </c>
      <c r="F1532" s="30" t="n">
        <v>153305</v>
      </c>
      <c r="G1532" s="10" t="n">
        <f aca="false">F1532/E1532</f>
        <v>0.00620005664394074</v>
      </c>
      <c r="H1532" s="30" t="n">
        <v>154940</v>
      </c>
      <c r="I1532" s="30" t="n">
        <v>302177</v>
      </c>
      <c r="J1532" s="31" t="n">
        <v>0.0420977808535099</v>
      </c>
    </row>
    <row r="1533" customFormat="false" ht="15" hidden="false" customHeight="false" outlineLevel="0" collapsed="false">
      <c r="A1533" s="29" t="s">
        <v>412</v>
      </c>
      <c r="B1533" s="14" t="s">
        <v>63</v>
      </c>
      <c r="C1533" s="29" t="s">
        <v>937</v>
      </c>
      <c r="D1533" s="29" t="s">
        <v>938</v>
      </c>
      <c r="E1533" s="34" t="n">
        <v>24856107</v>
      </c>
      <c r="F1533" s="34" t="n">
        <v>516586</v>
      </c>
      <c r="G1533" s="17" t="n">
        <f aca="false">F1533/E1533</f>
        <v>0.0207830614826368</v>
      </c>
      <c r="H1533" s="34" t="n">
        <v>129720</v>
      </c>
      <c r="I1533" s="34" t="n">
        <v>270785</v>
      </c>
      <c r="J1533" s="35" t="n">
        <v>0.0362895131111145</v>
      </c>
    </row>
    <row r="1534" customFormat="false" ht="15" hidden="false" customHeight="false" outlineLevel="0" collapsed="false">
      <c r="A1534" s="28" t="s">
        <v>412</v>
      </c>
      <c r="B1534" s="7" t="s">
        <v>63</v>
      </c>
      <c r="C1534" s="28" t="s">
        <v>939</v>
      </c>
      <c r="D1534" s="28" t="s">
        <v>940</v>
      </c>
      <c r="E1534" s="30" t="n">
        <v>25353872</v>
      </c>
      <c r="F1534" s="30" t="n">
        <v>58454</v>
      </c>
      <c r="G1534" s="10" t="n">
        <f aca="false">F1534/E1534</f>
        <v>0.00230552556232831</v>
      </c>
      <c r="H1534" s="30" t="n">
        <v>497765</v>
      </c>
      <c r="I1534" s="30" t="n">
        <v>280127</v>
      </c>
      <c r="J1534" s="31" t="n">
        <v>0.0441610664129257</v>
      </c>
    </row>
    <row r="1535" customFormat="false" ht="15" hidden="false" customHeight="false" outlineLevel="0" collapsed="false">
      <c r="A1535" s="29" t="s">
        <v>412</v>
      </c>
      <c r="B1535" s="14" t="s">
        <v>63</v>
      </c>
      <c r="C1535" s="29" t="s">
        <v>941</v>
      </c>
      <c r="D1535" s="29" t="s">
        <v>942</v>
      </c>
      <c r="E1535" s="34" t="n">
        <v>25427188</v>
      </c>
      <c r="F1535" s="34" t="n">
        <v>32537</v>
      </c>
      <c r="G1535" s="17" t="n">
        <f aca="false">F1535/E1535</f>
        <v>0.0012796145606034</v>
      </c>
      <c r="H1535" s="34" t="n">
        <v>73316</v>
      </c>
      <c r="I1535" s="34" t="n">
        <v>-244717</v>
      </c>
      <c r="J1535" s="35" t="n">
        <v>0.0564115457236767</v>
      </c>
    </row>
    <row r="1536" customFormat="false" ht="15" hidden="false" customHeight="false" outlineLevel="0" collapsed="false">
      <c r="A1536" s="28" t="s">
        <v>412</v>
      </c>
      <c r="B1536" s="7" t="s">
        <v>63</v>
      </c>
      <c r="C1536" s="28" t="s">
        <v>943</v>
      </c>
      <c r="D1536" s="28" t="s">
        <v>944</v>
      </c>
      <c r="E1536" s="30" t="n">
        <v>25352088</v>
      </c>
      <c r="F1536" s="30" t="n">
        <v>116583</v>
      </c>
      <c r="G1536" s="10" t="n">
        <f aca="false">F1536/E1536</f>
        <v>0.00459855614259465</v>
      </c>
      <c r="H1536" s="30" t="n">
        <v>-75100</v>
      </c>
      <c r="I1536" s="30" t="n">
        <v>-79202</v>
      </c>
      <c r="J1536" s="31" t="n">
        <v>0.0568706206977367</v>
      </c>
    </row>
    <row r="1537" customFormat="false" ht="15" hidden="false" customHeight="false" outlineLevel="0" collapsed="false">
      <c r="A1537" s="29" t="s">
        <v>412</v>
      </c>
      <c r="B1537" s="14" t="s">
        <v>63</v>
      </c>
      <c r="C1537" s="29" t="s">
        <v>945</v>
      </c>
      <c r="D1537" s="29" t="s">
        <v>946</v>
      </c>
      <c r="E1537" s="34" t="n">
        <v>25463871</v>
      </c>
      <c r="F1537" s="34" t="n">
        <v>58403</v>
      </c>
      <c r="G1537" s="17" t="n">
        <f aca="false">F1537/E1537</f>
        <v>0.00229356329993975</v>
      </c>
      <c r="H1537" s="34" t="n">
        <v>111783</v>
      </c>
      <c r="I1537" s="34" t="n">
        <v>438388</v>
      </c>
      <c r="J1537" s="35" t="n">
        <v>0.0437947548925877</v>
      </c>
    </row>
    <row r="1538" customFormat="false" ht="15" hidden="false" customHeight="false" outlineLevel="0" collapsed="false">
      <c r="A1538" s="28" t="s">
        <v>412</v>
      </c>
      <c r="B1538" s="7" t="s">
        <v>63</v>
      </c>
      <c r="C1538" s="28" t="s">
        <v>947</v>
      </c>
      <c r="D1538" s="28" t="s">
        <v>948</v>
      </c>
      <c r="E1538" s="30" t="n">
        <v>25550348</v>
      </c>
      <c r="F1538" s="30" t="n">
        <v>213303</v>
      </c>
      <c r="G1538" s="10" t="n">
        <f aca="false">F1538/E1538</f>
        <v>0.00834834030440603</v>
      </c>
      <c r="H1538" s="30" t="n">
        <v>86477</v>
      </c>
      <c r="I1538" s="30" t="n">
        <v>435272</v>
      </c>
      <c r="J1538" s="31" t="n">
        <v>0.0295803807675838</v>
      </c>
    </row>
    <row r="1539" customFormat="false" ht="15" hidden="false" customHeight="false" outlineLevel="0" collapsed="false">
      <c r="A1539" s="29" t="s">
        <v>412</v>
      </c>
      <c r="B1539" s="14" t="s">
        <v>63</v>
      </c>
      <c r="C1539" s="29" t="s">
        <v>949</v>
      </c>
      <c r="D1539" s="29" t="s">
        <v>950</v>
      </c>
      <c r="E1539" s="34" t="n">
        <v>25741992</v>
      </c>
      <c r="F1539" s="34" t="n">
        <v>41559</v>
      </c>
      <c r="G1539" s="17" t="n">
        <f aca="false">F1539/E1539</f>
        <v>0.00161444382392785</v>
      </c>
      <c r="H1539" s="34" t="n">
        <v>191644</v>
      </c>
      <c r="I1539" s="34" t="n">
        <v>-13973</v>
      </c>
      <c r="J1539" s="35" t="n">
        <v>0.0377595499157906</v>
      </c>
    </row>
    <row r="1540" customFormat="false" ht="15" hidden="false" customHeight="false" outlineLevel="0" collapsed="false">
      <c r="A1540" s="28" t="s">
        <v>412</v>
      </c>
      <c r="B1540" s="7" t="s">
        <v>63</v>
      </c>
      <c r="C1540" s="28" t="s">
        <v>951</v>
      </c>
      <c r="D1540" s="28" t="s">
        <v>952</v>
      </c>
      <c r="E1540" s="30" t="n">
        <v>25822174</v>
      </c>
      <c r="F1540" s="30" t="n">
        <v>105663</v>
      </c>
      <c r="G1540" s="10" t="n">
        <f aca="false">F1540/E1540</f>
        <v>0.00409194826121147</v>
      </c>
      <c r="H1540" s="30" t="n">
        <v>80182</v>
      </c>
      <c r="I1540" s="30" t="n">
        <v>192511</v>
      </c>
      <c r="J1540" s="31" t="n">
        <v>0.0332922004163265</v>
      </c>
    </row>
    <row r="1541" customFormat="false" ht="15" hidden="false" customHeight="false" outlineLevel="0" collapsed="false">
      <c r="A1541" s="29" t="s">
        <v>412</v>
      </c>
      <c r="B1541" s="14" t="s">
        <v>63</v>
      </c>
      <c r="C1541" s="29" t="s">
        <v>953</v>
      </c>
      <c r="D1541" s="29" t="s">
        <v>954</v>
      </c>
      <c r="E1541" s="34" t="n">
        <v>25855796</v>
      </c>
      <c r="F1541" s="34" t="n">
        <v>175391</v>
      </c>
      <c r="G1541" s="17" t="n">
        <f aca="false">F1541/E1541</f>
        <v>0.00678343068610226</v>
      </c>
      <c r="H1541" s="34" t="n">
        <v>99839</v>
      </c>
      <c r="I1541" s="34" t="n">
        <v>374597</v>
      </c>
      <c r="J1541" s="35" t="n">
        <v>0.0285969916731119</v>
      </c>
    </row>
    <row r="1542" customFormat="false" ht="15" hidden="false" customHeight="false" outlineLevel="0" collapsed="false">
      <c r="A1542" s="28" t="s">
        <v>414</v>
      </c>
      <c r="B1542" s="7" t="s">
        <v>61</v>
      </c>
      <c r="C1542" s="28" t="s">
        <v>933</v>
      </c>
      <c r="D1542" s="28" t="s">
        <v>934</v>
      </c>
      <c r="E1542" s="30" t="n">
        <v>24929116</v>
      </c>
      <c r="F1542" s="30" t="n">
        <v>370295</v>
      </c>
      <c r="G1542" s="10" t="n">
        <f aca="false">F1542/E1542</f>
        <v>0.0148539161998364</v>
      </c>
      <c r="H1542" s="30" t="n">
        <v>22625</v>
      </c>
      <c r="I1542" s="30" t="n">
        <v>-107100</v>
      </c>
      <c r="J1542" s="31" t="n">
        <v>0.0501224771142006</v>
      </c>
    </row>
    <row r="1543" customFormat="false" ht="15" hidden="false" customHeight="false" outlineLevel="0" collapsed="false">
      <c r="A1543" s="29" t="s">
        <v>414</v>
      </c>
      <c r="B1543" s="14" t="s">
        <v>61</v>
      </c>
      <c r="C1543" s="29" t="s">
        <v>935</v>
      </c>
      <c r="D1543" s="29" t="s">
        <v>936</v>
      </c>
      <c r="E1543" s="34" t="n">
        <v>25298481</v>
      </c>
      <c r="F1543" s="34" t="n">
        <v>72493</v>
      </c>
      <c r="G1543" s="17" t="n">
        <f aca="false">F1543/E1543</f>
        <v>0.00286550801212136</v>
      </c>
      <c r="H1543" s="34" t="n">
        <v>369365</v>
      </c>
      <c r="I1543" s="34" t="n">
        <v>501376</v>
      </c>
      <c r="J1543" s="35" t="n">
        <v>0.0441725328564644</v>
      </c>
    </row>
    <row r="1544" customFormat="false" ht="15" hidden="false" customHeight="false" outlineLevel="0" collapsed="false">
      <c r="A1544" s="28" t="s">
        <v>414</v>
      </c>
      <c r="B1544" s="7" t="s">
        <v>61</v>
      </c>
      <c r="C1544" s="28" t="s">
        <v>937</v>
      </c>
      <c r="D1544" s="28" t="s">
        <v>938</v>
      </c>
      <c r="E1544" s="30" t="n">
        <v>25401893</v>
      </c>
      <c r="F1544" s="30" t="n">
        <v>96264</v>
      </c>
      <c r="G1544" s="10" t="n">
        <f aca="false">F1544/E1544</f>
        <v>0.00378963882731102</v>
      </c>
      <c r="H1544" s="30" t="n">
        <v>103412</v>
      </c>
      <c r="I1544" s="30" t="n">
        <v>351886</v>
      </c>
      <c r="J1544" s="31" t="n">
        <v>0.0343212224543095</v>
      </c>
    </row>
    <row r="1545" customFormat="false" ht="15" hidden="false" customHeight="false" outlineLevel="0" collapsed="false">
      <c r="A1545" s="29" t="s">
        <v>414</v>
      </c>
      <c r="B1545" s="14" t="s">
        <v>61</v>
      </c>
      <c r="C1545" s="29" t="s">
        <v>939</v>
      </c>
      <c r="D1545" s="29" t="s">
        <v>940</v>
      </c>
      <c r="E1545" s="34" t="n">
        <v>25561599</v>
      </c>
      <c r="F1545" s="34" t="n">
        <v>30535</v>
      </c>
      <c r="G1545" s="17" t="n">
        <f aca="false">F1545/E1545</f>
        <v>0.00119456533216095</v>
      </c>
      <c r="H1545" s="34" t="n">
        <v>159706</v>
      </c>
      <c r="I1545" s="34" t="n">
        <v>-116444</v>
      </c>
      <c r="J1545" s="35" t="n">
        <v>0.0449101403355598</v>
      </c>
    </row>
    <row r="1546" customFormat="false" ht="15" hidden="false" customHeight="false" outlineLevel="0" collapsed="false">
      <c r="A1546" s="28" t="s">
        <v>414</v>
      </c>
      <c r="B1546" s="7" t="s">
        <v>61</v>
      </c>
      <c r="C1546" s="28" t="s">
        <v>941</v>
      </c>
      <c r="D1546" s="28" t="s">
        <v>942</v>
      </c>
      <c r="E1546" s="30" t="n">
        <v>25585605</v>
      </c>
      <c r="F1546" s="30" t="n">
        <v>15649</v>
      </c>
      <c r="G1546" s="10" t="n">
        <f aca="false">F1546/E1546</f>
        <v>0.000611632986595392</v>
      </c>
      <c r="H1546" s="30" t="n">
        <v>24006</v>
      </c>
      <c r="I1546" s="30" t="n">
        <v>-378054</v>
      </c>
      <c r="J1546" s="31" t="n">
        <v>0.0605823062360287</v>
      </c>
    </row>
    <row r="1547" customFormat="false" ht="15" hidden="false" customHeight="false" outlineLevel="0" collapsed="false">
      <c r="A1547" s="29" t="s">
        <v>414</v>
      </c>
      <c r="B1547" s="14" t="s">
        <v>61</v>
      </c>
      <c r="C1547" s="29" t="s">
        <v>943</v>
      </c>
      <c r="D1547" s="29" t="s">
        <v>944</v>
      </c>
      <c r="E1547" s="34" t="n">
        <v>25566011</v>
      </c>
      <c r="F1547" s="34" t="n">
        <v>23577</v>
      </c>
      <c r="G1547" s="17" t="n">
        <f aca="false">F1547/E1547</f>
        <v>0.000922200964397614</v>
      </c>
      <c r="H1547" s="34" t="n">
        <v>-19594</v>
      </c>
      <c r="I1547" s="34" t="n">
        <v>328107</v>
      </c>
      <c r="J1547" s="35" t="n">
        <v>0.0470286123454571</v>
      </c>
    </row>
    <row r="1548" customFormat="false" ht="15" hidden="false" customHeight="false" outlineLevel="0" collapsed="false">
      <c r="A1548" s="28" t="s">
        <v>414</v>
      </c>
      <c r="B1548" s="7" t="s">
        <v>61</v>
      </c>
      <c r="C1548" s="28" t="s">
        <v>945</v>
      </c>
      <c r="D1548" s="28" t="s">
        <v>946</v>
      </c>
      <c r="E1548" s="30" t="n">
        <v>25532001</v>
      </c>
      <c r="F1548" s="30" t="n">
        <v>35251</v>
      </c>
      <c r="G1548" s="10" t="n">
        <f aca="false">F1548/E1548</f>
        <v>0.00138065951039247</v>
      </c>
      <c r="H1548" s="30" t="n">
        <v>-34010</v>
      </c>
      <c r="I1548" s="30" t="n">
        <v>3710</v>
      </c>
      <c r="J1548" s="31" t="n">
        <v>0.0456138961017132</v>
      </c>
    </row>
    <row r="1549" customFormat="false" ht="15" hidden="false" customHeight="false" outlineLevel="0" collapsed="false">
      <c r="A1549" s="29" t="s">
        <v>414</v>
      </c>
      <c r="B1549" s="14" t="s">
        <v>61</v>
      </c>
      <c r="C1549" s="29" t="s">
        <v>947</v>
      </c>
      <c r="D1549" s="29" t="s">
        <v>948</v>
      </c>
      <c r="E1549" s="34" t="n">
        <v>25563818</v>
      </c>
      <c r="F1549" s="34" t="n">
        <v>47121</v>
      </c>
      <c r="G1549" s="17" t="n">
        <f aca="false">F1549/E1549</f>
        <v>0.00184326926439548</v>
      </c>
      <c r="H1549" s="34" t="n">
        <v>31817</v>
      </c>
      <c r="I1549" s="34" t="n">
        <v>136677</v>
      </c>
      <c r="J1549" s="35" t="n">
        <v>0.0414552316069603</v>
      </c>
    </row>
    <row r="1550" customFormat="false" ht="15" hidden="false" customHeight="false" outlineLevel="0" collapsed="false">
      <c r="A1550" s="28" t="s">
        <v>414</v>
      </c>
      <c r="B1550" s="7" t="s">
        <v>61</v>
      </c>
      <c r="C1550" s="28" t="s">
        <v>949</v>
      </c>
      <c r="D1550" s="28" t="s">
        <v>950</v>
      </c>
      <c r="E1550" s="30" t="n">
        <v>25595925</v>
      </c>
      <c r="F1550" s="30" t="n">
        <v>29228</v>
      </c>
      <c r="G1550" s="10" t="n">
        <f aca="false">F1550/E1550</f>
        <v>0.00114190051736751</v>
      </c>
      <c r="H1550" s="30" t="n">
        <v>32107</v>
      </c>
      <c r="I1550" s="30" t="n">
        <v>150377</v>
      </c>
      <c r="J1550" s="31" t="n">
        <v>0.0367825739085674</v>
      </c>
    </row>
    <row r="1551" customFormat="false" ht="15" hidden="false" customHeight="false" outlineLevel="0" collapsed="false">
      <c r="A1551" s="29" t="s">
        <v>414</v>
      </c>
      <c r="B1551" s="14" t="s">
        <v>61</v>
      </c>
      <c r="C1551" s="29" t="s">
        <v>951</v>
      </c>
      <c r="D1551" s="29" t="s">
        <v>952</v>
      </c>
      <c r="E1551" s="34" t="n">
        <v>25582103</v>
      </c>
      <c r="F1551" s="34" t="n">
        <v>21020</v>
      </c>
      <c r="G1551" s="17" t="n">
        <f aca="false">F1551/E1551</f>
        <v>0.000821668179508151</v>
      </c>
      <c r="H1551" s="34" t="n">
        <v>-13822</v>
      </c>
      <c r="I1551" s="34" t="n">
        <v>-209573</v>
      </c>
      <c r="J1551" s="35" t="n">
        <v>0.0444543212652206</v>
      </c>
    </row>
    <row r="1552" customFormat="false" ht="15" hidden="false" customHeight="false" outlineLevel="0" collapsed="false">
      <c r="A1552" s="28" t="s">
        <v>414</v>
      </c>
      <c r="B1552" s="7" t="s">
        <v>61</v>
      </c>
      <c r="C1552" s="28" t="s">
        <v>953</v>
      </c>
      <c r="D1552" s="28" t="s">
        <v>954</v>
      </c>
      <c r="E1552" s="30" t="n">
        <v>25583123</v>
      </c>
      <c r="F1552" s="30" t="n">
        <v>20000</v>
      </c>
      <c r="G1552" s="10" t="n">
        <f aca="false">F1552/E1552</f>
        <v>0.000781765384937562</v>
      </c>
      <c r="H1552" s="30" t="n">
        <v>-15012</v>
      </c>
      <c r="I1552" s="30" t="n">
        <v>-32774</v>
      </c>
      <c r="J1552" s="31" t="n">
        <v>0.0385037437081337</v>
      </c>
    </row>
    <row r="1553" customFormat="false" ht="15" hidden="false" customHeight="false" outlineLevel="0" collapsed="false">
      <c r="A1553" s="29" t="s">
        <v>416</v>
      </c>
      <c r="B1553" s="14" t="s">
        <v>61</v>
      </c>
      <c r="C1553" s="29" t="s">
        <v>933</v>
      </c>
      <c r="D1553" s="29" t="s">
        <v>934</v>
      </c>
      <c r="E1553" s="34" t="n">
        <v>25886115</v>
      </c>
      <c r="F1553" s="34" t="n">
        <v>153713</v>
      </c>
      <c r="G1553" s="17" t="n">
        <f aca="false">F1553/E1553</f>
        <v>0.00593804825482696</v>
      </c>
      <c r="H1553" s="34" t="n">
        <v>-64830</v>
      </c>
      <c r="I1553" s="34" t="n">
        <v>-304429</v>
      </c>
      <c r="J1553" s="35" t="n">
        <v>0.0511072427034378</v>
      </c>
    </row>
    <row r="1554" customFormat="false" ht="15" hidden="false" customHeight="false" outlineLevel="0" collapsed="false">
      <c r="A1554" s="28" t="s">
        <v>416</v>
      </c>
      <c r="B1554" s="7" t="s">
        <v>61</v>
      </c>
      <c r="C1554" s="28" t="s">
        <v>935</v>
      </c>
      <c r="D1554" s="28" t="s">
        <v>936</v>
      </c>
      <c r="E1554" s="30" t="n">
        <v>25923628</v>
      </c>
      <c r="F1554" s="30" t="n">
        <v>229049</v>
      </c>
      <c r="G1554" s="10" t="n">
        <f aca="false">F1554/E1554</f>
        <v>0.00883553027377187</v>
      </c>
      <c r="H1554" s="30" t="n">
        <v>37513</v>
      </c>
      <c r="I1554" s="30" t="n">
        <v>-3379</v>
      </c>
      <c r="J1554" s="31" t="n">
        <v>0.0526106916368008</v>
      </c>
    </row>
    <row r="1555" customFormat="false" ht="15" hidden="false" customHeight="false" outlineLevel="0" collapsed="false">
      <c r="A1555" s="29" t="s">
        <v>416</v>
      </c>
      <c r="B1555" s="14" t="s">
        <v>61</v>
      </c>
      <c r="C1555" s="29" t="s">
        <v>937</v>
      </c>
      <c r="D1555" s="29" t="s">
        <v>938</v>
      </c>
      <c r="E1555" s="34" t="n">
        <v>25678065</v>
      </c>
      <c r="F1555" s="34" t="n">
        <v>207435</v>
      </c>
      <c r="G1555" s="17" t="n">
        <f aca="false">F1555/E1555</f>
        <v>0.00807829561923766</v>
      </c>
      <c r="H1555" s="34" t="n">
        <v>-245563</v>
      </c>
      <c r="I1555" s="34" t="n">
        <v>-645969</v>
      </c>
      <c r="J1555" s="35" t="n">
        <v>0.0687071233987808</v>
      </c>
    </row>
    <row r="1556" customFormat="false" ht="15" hidden="false" customHeight="false" outlineLevel="0" collapsed="false">
      <c r="A1556" s="28" t="s">
        <v>416</v>
      </c>
      <c r="B1556" s="7" t="s">
        <v>61</v>
      </c>
      <c r="C1556" s="28" t="s">
        <v>939</v>
      </c>
      <c r="D1556" s="28" t="s">
        <v>940</v>
      </c>
      <c r="E1556" s="30" t="n">
        <v>25749958</v>
      </c>
      <c r="F1556" s="30" t="n">
        <v>239410</v>
      </c>
      <c r="G1556" s="10" t="n">
        <f aca="false">F1556/E1556</f>
        <v>0.00929749089299486</v>
      </c>
      <c r="H1556" s="30" t="n">
        <v>65533</v>
      </c>
      <c r="I1556" s="30" t="n">
        <v>-223078</v>
      </c>
      <c r="J1556" s="31" t="n">
        <v>0.0797538757324219</v>
      </c>
    </row>
    <row r="1557" customFormat="false" ht="15" hidden="false" customHeight="false" outlineLevel="0" collapsed="false">
      <c r="A1557" s="29" t="s">
        <v>416</v>
      </c>
      <c r="B1557" s="14" t="s">
        <v>61</v>
      </c>
      <c r="C1557" s="29" t="s">
        <v>941</v>
      </c>
      <c r="D1557" s="29" t="s">
        <v>942</v>
      </c>
      <c r="E1557" s="34" t="n">
        <v>25516996</v>
      </c>
      <c r="F1557" s="34" t="n">
        <v>162541</v>
      </c>
      <c r="G1557" s="17" t="n">
        <f aca="false">F1557/E1557</f>
        <v>0.0063699112544439</v>
      </c>
      <c r="H1557" s="34" t="n">
        <v>-232962</v>
      </c>
      <c r="I1557" s="34" t="n">
        <v>-62549</v>
      </c>
      <c r="J1557" s="35" t="n">
        <v>0.0738035961985588</v>
      </c>
    </row>
    <row r="1558" customFormat="false" ht="15" hidden="false" customHeight="false" outlineLevel="0" collapsed="false">
      <c r="A1558" s="28" t="s">
        <v>416</v>
      </c>
      <c r="B1558" s="7" t="s">
        <v>61</v>
      </c>
      <c r="C1558" s="28" t="s">
        <v>943</v>
      </c>
      <c r="D1558" s="28" t="s">
        <v>944</v>
      </c>
      <c r="E1558" s="30" t="n">
        <v>25409425</v>
      </c>
      <c r="F1558" s="30" t="n">
        <v>145356</v>
      </c>
      <c r="G1558" s="10" t="n">
        <f aca="false">F1558/E1558</f>
        <v>0.00572055447929263</v>
      </c>
      <c r="H1558" s="30" t="n">
        <v>-107571</v>
      </c>
      <c r="I1558" s="30" t="n">
        <v>242617</v>
      </c>
      <c r="J1558" s="31" t="n">
        <v>0.0603342279791832</v>
      </c>
    </row>
    <row r="1559" customFormat="false" ht="15" hidden="false" customHeight="false" outlineLevel="0" collapsed="false">
      <c r="A1559" s="29" t="s">
        <v>416</v>
      </c>
      <c r="B1559" s="14" t="s">
        <v>61</v>
      </c>
      <c r="C1559" s="29" t="s">
        <v>945</v>
      </c>
      <c r="D1559" s="29" t="s">
        <v>946</v>
      </c>
      <c r="E1559" s="34" t="n">
        <v>25402043</v>
      </c>
      <c r="F1559" s="34" t="n">
        <v>228787</v>
      </c>
      <c r="G1559" s="17" t="n">
        <f aca="false">F1559/E1559</f>
        <v>0.00900663777319013</v>
      </c>
      <c r="H1559" s="34" t="n">
        <v>-7382</v>
      </c>
      <c r="I1559" s="34" t="n">
        <v>416343</v>
      </c>
      <c r="J1559" s="35" t="n">
        <v>0.043671015650034</v>
      </c>
    </row>
    <row r="1560" customFormat="false" ht="15" hidden="false" customHeight="false" outlineLevel="0" collapsed="false">
      <c r="A1560" s="28" t="s">
        <v>416</v>
      </c>
      <c r="B1560" s="7" t="s">
        <v>61</v>
      </c>
      <c r="C1560" s="28" t="s">
        <v>947</v>
      </c>
      <c r="D1560" s="28" t="s">
        <v>948</v>
      </c>
      <c r="E1560" s="30" t="n">
        <v>25626925</v>
      </c>
      <c r="F1560" s="30" t="n">
        <v>23773</v>
      </c>
      <c r="G1560" s="10" t="n">
        <f aca="false">F1560/E1560</f>
        <v>0.000927657141853734</v>
      </c>
      <c r="H1560" s="30" t="n">
        <v>224882</v>
      </c>
      <c r="I1560" s="30" t="n">
        <v>349359</v>
      </c>
      <c r="J1560" s="31" t="n">
        <v>0.0384305194020271</v>
      </c>
    </row>
    <row r="1561" customFormat="false" ht="15" hidden="false" customHeight="false" outlineLevel="0" collapsed="false">
      <c r="A1561" s="29" t="s">
        <v>416</v>
      </c>
      <c r="B1561" s="14" t="s">
        <v>61</v>
      </c>
      <c r="C1561" s="29" t="s">
        <v>949</v>
      </c>
      <c r="D1561" s="29" t="s">
        <v>950</v>
      </c>
      <c r="E1561" s="34" t="n">
        <v>25563079</v>
      </c>
      <c r="F1561" s="34" t="n">
        <v>13025</v>
      </c>
      <c r="G1561" s="17" t="n">
        <f aca="false">F1561/E1561</f>
        <v>0.000509523911419278</v>
      </c>
      <c r="H1561" s="34" t="n">
        <v>-63846</v>
      </c>
      <c r="I1561" s="34" t="n">
        <v>230221</v>
      </c>
      <c r="J1561" s="35" t="n">
        <v>0.0270229186862707</v>
      </c>
    </row>
    <row r="1562" customFormat="false" ht="15" hidden="false" customHeight="false" outlineLevel="0" collapsed="false">
      <c r="A1562" s="28" t="s">
        <v>416</v>
      </c>
      <c r="B1562" s="7" t="s">
        <v>61</v>
      </c>
      <c r="C1562" s="28" t="s">
        <v>951</v>
      </c>
      <c r="D1562" s="28" t="s">
        <v>952</v>
      </c>
      <c r="E1562" s="30" t="n">
        <v>25575284</v>
      </c>
      <c r="F1562" s="30" t="n">
        <v>2700</v>
      </c>
      <c r="G1562" s="10" t="n">
        <f aca="false">F1562/E1562</f>
        <v>0.00010557067518781</v>
      </c>
      <c r="H1562" s="30" t="n">
        <v>12205</v>
      </c>
      <c r="I1562" s="30" t="n">
        <v>-316134</v>
      </c>
      <c r="J1562" s="31" t="n">
        <v>0.0398481599986553</v>
      </c>
    </row>
    <row r="1563" customFormat="false" ht="15" hidden="false" customHeight="false" outlineLevel="0" collapsed="false">
      <c r="A1563" s="29" t="s">
        <v>416</v>
      </c>
      <c r="B1563" s="14" t="s">
        <v>61</v>
      </c>
      <c r="C1563" s="29" t="s">
        <v>953</v>
      </c>
      <c r="D1563" s="29" t="s">
        <v>954</v>
      </c>
      <c r="E1563" s="34" t="n">
        <v>25577984</v>
      </c>
      <c r="F1563" s="34" t="n">
        <v>112255</v>
      </c>
      <c r="G1563" s="17" t="n">
        <f aca="false">F1563/E1563</f>
        <v>0.00438873524981484</v>
      </c>
      <c r="H1563" s="34" t="n">
        <v>1880</v>
      </c>
      <c r="I1563" s="34" t="n">
        <v>-561404</v>
      </c>
      <c r="J1563" s="35" t="n">
        <v>0.0530860461294651</v>
      </c>
    </row>
    <row r="1564" customFormat="false" ht="15" hidden="false" customHeight="false" outlineLevel="0" collapsed="false">
      <c r="A1564" s="28" t="s">
        <v>418</v>
      </c>
      <c r="B1564" s="7" t="s">
        <v>64</v>
      </c>
      <c r="C1564" s="28" t="s">
        <v>933</v>
      </c>
      <c r="D1564" s="28" t="s">
        <v>934</v>
      </c>
      <c r="E1564" s="30" t="n">
        <v>24717981</v>
      </c>
      <c r="F1564" s="30" t="n">
        <v>185471</v>
      </c>
      <c r="G1564" s="10" t="n">
        <f aca="false">F1564/E1564</f>
        <v>0.00750348501360204</v>
      </c>
      <c r="H1564" s="30" t="n">
        <v>166660</v>
      </c>
      <c r="I1564" s="30" t="n">
        <v>397994</v>
      </c>
      <c r="J1564" s="31" t="n">
        <v>0.017239797860384</v>
      </c>
    </row>
    <row r="1565" customFormat="false" ht="15" hidden="false" customHeight="false" outlineLevel="0" collapsed="false">
      <c r="A1565" s="29" t="s">
        <v>418</v>
      </c>
      <c r="B1565" s="14" t="s">
        <v>64</v>
      </c>
      <c r="C1565" s="29" t="s">
        <v>935</v>
      </c>
      <c r="D1565" s="29" t="s">
        <v>936</v>
      </c>
      <c r="E1565" s="34" t="n">
        <v>25065508</v>
      </c>
      <c r="F1565" s="34" t="n">
        <v>199159</v>
      </c>
      <c r="G1565" s="17" t="n">
        <f aca="false">F1565/E1565</f>
        <v>0.00794554014225445</v>
      </c>
      <c r="H1565" s="34" t="n">
        <v>347527</v>
      </c>
      <c r="I1565" s="34" t="n">
        <v>64511</v>
      </c>
      <c r="J1565" s="35" t="n">
        <v>0.0282918270677328</v>
      </c>
    </row>
    <row r="1566" customFormat="false" ht="15" hidden="false" customHeight="false" outlineLevel="0" collapsed="false">
      <c r="A1566" s="28" t="s">
        <v>418</v>
      </c>
      <c r="B1566" s="7" t="s">
        <v>64</v>
      </c>
      <c r="C1566" s="28" t="s">
        <v>937</v>
      </c>
      <c r="D1566" s="28" t="s">
        <v>938</v>
      </c>
      <c r="E1566" s="30" t="n">
        <v>25262857</v>
      </c>
      <c r="F1566" s="30" t="n">
        <v>19265</v>
      </c>
      <c r="G1566" s="10" t="n">
        <f aca="false">F1566/E1566</f>
        <v>0.000762581999336021</v>
      </c>
      <c r="H1566" s="30" t="n">
        <v>197349</v>
      </c>
      <c r="I1566" s="30" t="n">
        <v>-23462</v>
      </c>
      <c r="J1566" s="31" t="n">
        <v>0.0368126630783081</v>
      </c>
    </row>
    <row r="1567" customFormat="false" ht="15" hidden="false" customHeight="false" outlineLevel="0" collapsed="false">
      <c r="A1567" s="29" t="s">
        <v>418</v>
      </c>
      <c r="B1567" s="14" t="s">
        <v>64</v>
      </c>
      <c r="C1567" s="29" t="s">
        <v>939</v>
      </c>
      <c r="D1567" s="29" t="s">
        <v>940</v>
      </c>
      <c r="E1567" s="34" t="n">
        <v>25312751</v>
      </c>
      <c r="F1567" s="34" t="n">
        <v>8927</v>
      </c>
      <c r="G1567" s="17" t="n">
        <f aca="false">F1567/E1567</f>
        <v>0.000352668107863898</v>
      </c>
      <c r="H1567" s="34" t="n">
        <v>49894</v>
      </c>
      <c r="I1567" s="34" t="n">
        <v>-2472</v>
      </c>
      <c r="J1567" s="35" t="n">
        <v>0.0388088598847389</v>
      </c>
    </row>
    <row r="1568" customFormat="false" ht="15" hidden="false" customHeight="false" outlineLevel="0" collapsed="false">
      <c r="A1568" s="28" t="s">
        <v>418</v>
      </c>
      <c r="B1568" s="7" t="s">
        <v>64</v>
      </c>
      <c r="C1568" s="28" t="s">
        <v>941</v>
      </c>
      <c r="D1568" s="28" t="s">
        <v>942</v>
      </c>
      <c r="E1568" s="30" t="n">
        <v>25269476</v>
      </c>
      <c r="F1568" s="30" t="n">
        <v>871</v>
      </c>
      <c r="G1568" s="10" t="n">
        <f aca="false">F1568/E1568</f>
        <v>3.44684630579597E-005</v>
      </c>
      <c r="H1568" s="30" t="n">
        <v>-43275</v>
      </c>
      <c r="I1568" s="30" t="n">
        <v>-76700</v>
      </c>
      <c r="J1568" s="31" t="n">
        <v>0.0401980616152287</v>
      </c>
    </row>
    <row r="1569" customFormat="false" ht="15" hidden="false" customHeight="false" outlineLevel="0" collapsed="false">
      <c r="A1569" s="29" t="s">
        <v>418</v>
      </c>
      <c r="B1569" s="14" t="s">
        <v>64</v>
      </c>
      <c r="C1569" s="29" t="s">
        <v>943</v>
      </c>
      <c r="D1569" s="29" t="s">
        <v>944</v>
      </c>
      <c r="E1569" s="34" t="n">
        <v>25275355</v>
      </c>
      <c r="F1569" s="34" t="n">
        <v>47900</v>
      </c>
      <c r="G1569" s="17" t="n">
        <f aca="false">F1569/E1569</f>
        <v>0.00189512669554987</v>
      </c>
      <c r="H1569" s="34" t="n">
        <v>5879</v>
      </c>
      <c r="I1569" s="34" t="n">
        <v>-66009</v>
      </c>
      <c r="J1569" s="35" t="n">
        <v>0.0430329069495201</v>
      </c>
    </row>
    <row r="1570" customFormat="false" ht="15" hidden="false" customHeight="false" outlineLevel="0" collapsed="false">
      <c r="A1570" s="28" t="s">
        <v>418</v>
      </c>
      <c r="B1570" s="7" t="s">
        <v>64</v>
      </c>
      <c r="C1570" s="28" t="s">
        <v>945</v>
      </c>
      <c r="D1570" s="28" t="s">
        <v>946</v>
      </c>
      <c r="E1570" s="30" t="n">
        <v>25333133</v>
      </c>
      <c r="F1570" s="30" t="n">
        <v>167891</v>
      </c>
      <c r="G1570" s="10" t="n">
        <f aca="false">F1570/E1570</f>
        <v>0.00662732872400741</v>
      </c>
      <c r="H1570" s="30" t="n">
        <v>57778</v>
      </c>
      <c r="I1570" s="30" t="n">
        <v>40055</v>
      </c>
      <c r="J1570" s="31" t="n">
        <v>0.0436343587934971</v>
      </c>
    </row>
    <row r="1571" customFormat="false" ht="15" hidden="false" customHeight="false" outlineLevel="0" collapsed="false">
      <c r="A1571" s="29" t="s">
        <v>418</v>
      </c>
      <c r="B1571" s="14" t="s">
        <v>64</v>
      </c>
      <c r="C1571" s="29" t="s">
        <v>947</v>
      </c>
      <c r="D1571" s="29" t="s">
        <v>948</v>
      </c>
      <c r="E1571" s="34" t="n">
        <v>25335383</v>
      </c>
      <c r="F1571" s="34" t="n">
        <v>194391</v>
      </c>
      <c r="G1571" s="17" t="n">
        <f aca="false">F1571/E1571</f>
        <v>0.00767270816470388</v>
      </c>
      <c r="H1571" s="34" t="n">
        <v>2250</v>
      </c>
      <c r="I1571" s="34" t="n">
        <v>84454</v>
      </c>
      <c r="J1571" s="35" t="n">
        <v>0.0403858497738838</v>
      </c>
    </row>
    <row r="1572" customFormat="false" ht="15" hidden="false" customHeight="false" outlineLevel="0" collapsed="false">
      <c r="A1572" s="28" t="s">
        <v>418</v>
      </c>
      <c r="B1572" s="7" t="s">
        <v>64</v>
      </c>
      <c r="C1572" s="28" t="s">
        <v>949</v>
      </c>
      <c r="D1572" s="28" t="s">
        <v>950</v>
      </c>
      <c r="E1572" s="30" t="n">
        <v>25370240</v>
      </c>
      <c r="F1572" s="30" t="n">
        <v>194391</v>
      </c>
      <c r="G1572" s="10" t="n">
        <f aca="false">F1572/E1572</f>
        <v>0.00766216638076739</v>
      </c>
      <c r="H1572" s="30" t="n">
        <v>34857</v>
      </c>
      <c r="I1572" s="30" t="n">
        <v>-3</v>
      </c>
      <c r="J1572" s="31" t="n">
        <v>0.0417044125497341</v>
      </c>
    </row>
    <row r="1573" customFormat="false" ht="15" hidden="false" customHeight="false" outlineLevel="0" collapsed="false">
      <c r="A1573" s="29" t="s">
        <v>418</v>
      </c>
      <c r="B1573" s="14" t="s">
        <v>64</v>
      </c>
      <c r="C1573" s="29" t="s">
        <v>951</v>
      </c>
      <c r="D1573" s="29" t="s">
        <v>952</v>
      </c>
      <c r="E1573" s="34" t="n">
        <v>25463284</v>
      </c>
      <c r="F1573" s="34" t="n">
        <v>15640</v>
      </c>
      <c r="G1573" s="17" t="n">
        <f aca="false">F1573/E1573</f>
        <v>0.000614217710488561</v>
      </c>
      <c r="H1573" s="34" t="n">
        <v>93044</v>
      </c>
      <c r="I1573" s="34" t="n">
        <v>-23737</v>
      </c>
      <c r="J1573" s="35" t="n">
        <v>0.0461382754147053</v>
      </c>
    </row>
    <row r="1574" customFormat="false" ht="15" hidden="false" customHeight="false" outlineLevel="0" collapsed="false">
      <c r="A1574" s="28" t="s">
        <v>418</v>
      </c>
      <c r="B1574" s="7" t="s">
        <v>64</v>
      </c>
      <c r="C1574" s="28" t="s">
        <v>953</v>
      </c>
      <c r="D1574" s="28" t="s">
        <v>954</v>
      </c>
      <c r="E1574" s="30" t="n">
        <v>25466784</v>
      </c>
      <c r="F1574" s="30" t="n">
        <v>12140</v>
      </c>
      <c r="G1574" s="10" t="n">
        <f aca="false">F1574/E1574</f>
        <v>0.000476699374369375</v>
      </c>
      <c r="H1574" s="30" t="n">
        <v>-58090</v>
      </c>
      <c r="I1574" s="30" t="n">
        <v>-96771</v>
      </c>
      <c r="J1574" s="31" t="n">
        <v>0.0454609431326389</v>
      </c>
    </row>
    <row r="1575" customFormat="false" ht="15" hidden="false" customHeight="false" outlineLevel="0" collapsed="false">
      <c r="A1575" s="29" t="s">
        <v>420</v>
      </c>
      <c r="B1575" s="14" t="s">
        <v>61</v>
      </c>
      <c r="C1575" s="29" t="s">
        <v>933</v>
      </c>
      <c r="D1575" s="29" t="s">
        <v>934</v>
      </c>
      <c r="E1575" s="34" t="n">
        <v>24707003</v>
      </c>
      <c r="F1575" s="34" t="n">
        <v>211948</v>
      </c>
      <c r="G1575" s="17" t="n">
        <f aca="false">F1575/E1575</f>
        <v>0.00857845850425485</v>
      </c>
      <c r="H1575" s="34" t="n">
        <v>56055</v>
      </c>
      <c r="I1575" s="34" t="n">
        <v>250916</v>
      </c>
      <c r="J1575" s="35" t="n">
        <v>0.0508695431053638</v>
      </c>
    </row>
    <row r="1576" customFormat="false" ht="15" hidden="false" customHeight="false" outlineLevel="0" collapsed="false">
      <c r="A1576" s="28" t="s">
        <v>420</v>
      </c>
      <c r="B1576" s="7" t="s">
        <v>61</v>
      </c>
      <c r="C1576" s="28" t="s">
        <v>935</v>
      </c>
      <c r="D1576" s="28" t="s">
        <v>936</v>
      </c>
      <c r="E1576" s="30" t="n">
        <v>24938117</v>
      </c>
      <c r="F1576" s="30" t="n">
        <v>91730</v>
      </c>
      <c r="G1576" s="10" t="n">
        <f aca="false">F1576/E1576</f>
        <v>0.00367830498188777</v>
      </c>
      <c r="H1576" s="30" t="n">
        <v>231114</v>
      </c>
      <c r="I1576" s="30" t="n">
        <v>186661</v>
      </c>
      <c r="J1576" s="31" t="n">
        <v>0.0521806441247463</v>
      </c>
    </row>
    <row r="1577" customFormat="false" ht="15" hidden="false" customHeight="false" outlineLevel="0" collapsed="false">
      <c r="A1577" s="29" t="s">
        <v>420</v>
      </c>
      <c r="B1577" s="14" t="s">
        <v>61</v>
      </c>
      <c r="C1577" s="29" t="s">
        <v>937</v>
      </c>
      <c r="D1577" s="29" t="s">
        <v>938</v>
      </c>
      <c r="E1577" s="34" t="n">
        <v>25019207</v>
      </c>
      <c r="F1577" s="34" t="n">
        <v>48189</v>
      </c>
      <c r="G1577" s="17" t="n">
        <f aca="false">F1577/E1577</f>
        <v>0.00192608023108007</v>
      </c>
      <c r="H1577" s="34" t="n">
        <v>81090</v>
      </c>
      <c r="I1577" s="34" t="n">
        <v>84991</v>
      </c>
      <c r="J1577" s="35" t="n">
        <v>0.0518556013703346</v>
      </c>
    </row>
    <row r="1578" customFormat="false" ht="15" hidden="false" customHeight="false" outlineLevel="0" collapsed="false">
      <c r="A1578" s="28" t="s">
        <v>420</v>
      </c>
      <c r="B1578" s="7" t="s">
        <v>61</v>
      </c>
      <c r="C1578" s="28" t="s">
        <v>939</v>
      </c>
      <c r="D1578" s="28" t="s">
        <v>940</v>
      </c>
      <c r="E1578" s="30" t="n">
        <v>25119745</v>
      </c>
      <c r="F1578" s="30" t="n">
        <v>104940</v>
      </c>
      <c r="G1578" s="10" t="n">
        <f aca="false">F1578/E1578</f>
        <v>0.00417759017856272</v>
      </c>
      <c r="H1578" s="30" t="n">
        <v>100538</v>
      </c>
      <c r="I1578" s="30" t="n">
        <v>-170642</v>
      </c>
      <c r="J1578" s="31" t="n">
        <v>0.0624435469508171</v>
      </c>
    </row>
    <row r="1579" customFormat="false" ht="15" hidden="false" customHeight="false" outlineLevel="0" collapsed="false">
      <c r="A1579" s="29" t="s">
        <v>420</v>
      </c>
      <c r="B1579" s="14" t="s">
        <v>61</v>
      </c>
      <c r="C1579" s="29" t="s">
        <v>941</v>
      </c>
      <c r="D1579" s="29" t="s">
        <v>942</v>
      </c>
      <c r="E1579" s="34" t="n">
        <v>25253680</v>
      </c>
      <c r="F1579" s="34" t="n">
        <v>0</v>
      </c>
      <c r="G1579" s="17" t="n">
        <f aca="false">F1579/E1579</f>
        <v>0</v>
      </c>
      <c r="H1579" s="34" t="n">
        <v>133935</v>
      </c>
      <c r="I1579" s="34" t="n">
        <v>-229923</v>
      </c>
      <c r="J1579" s="35" t="n">
        <v>0.0765204876661301</v>
      </c>
    </row>
    <row r="1580" customFormat="false" ht="15" hidden="false" customHeight="false" outlineLevel="0" collapsed="false">
      <c r="A1580" s="28" t="s">
        <v>420</v>
      </c>
      <c r="B1580" s="7" t="s">
        <v>61</v>
      </c>
      <c r="C1580" s="28" t="s">
        <v>943</v>
      </c>
      <c r="D1580" s="28" t="s">
        <v>944</v>
      </c>
      <c r="E1580" s="30" t="n">
        <v>25242680</v>
      </c>
      <c r="F1580" s="30" t="n">
        <v>0</v>
      </c>
      <c r="G1580" s="10" t="n">
        <f aca="false">F1580/E1580</f>
        <v>0</v>
      </c>
      <c r="H1580" s="30" t="n">
        <v>-11000</v>
      </c>
      <c r="I1580" s="30" t="n">
        <v>85974</v>
      </c>
      <c r="J1580" s="31" t="n">
        <v>0.072712168097496</v>
      </c>
    </row>
    <row r="1581" customFormat="false" ht="15" hidden="false" customHeight="false" outlineLevel="0" collapsed="false">
      <c r="A1581" s="29" t="s">
        <v>420</v>
      </c>
      <c r="B1581" s="14" t="s">
        <v>61</v>
      </c>
      <c r="C1581" s="29" t="s">
        <v>945</v>
      </c>
      <c r="D1581" s="29" t="s">
        <v>946</v>
      </c>
      <c r="E1581" s="34" t="n">
        <v>25069276</v>
      </c>
      <c r="F1581" s="34" t="n">
        <v>23915</v>
      </c>
      <c r="G1581" s="17" t="n">
        <f aca="false">F1581/E1581</f>
        <v>0.000953956548246547</v>
      </c>
      <c r="H1581" s="34" t="n">
        <v>-173404</v>
      </c>
      <c r="I1581" s="34" t="n">
        <v>293499</v>
      </c>
      <c r="J1581" s="35" t="n">
        <v>0.0545906089246273</v>
      </c>
    </row>
    <row r="1582" customFormat="false" ht="15" hidden="false" customHeight="false" outlineLevel="0" collapsed="false">
      <c r="A1582" s="28" t="s">
        <v>420</v>
      </c>
      <c r="B1582" s="7" t="s">
        <v>61</v>
      </c>
      <c r="C1582" s="28" t="s">
        <v>947</v>
      </c>
      <c r="D1582" s="28" t="s">
        <v>948</v>
      </c>
      <c r="E1582" s="30" t="n">
        <v>25103421</v>
      </c>
      <c r="F1582" s="30" t="n">
        <v>44516</v>
      </c>
      <c r="G1582" s="10" t="n">
        <f aca="false">F1582/E1582</f>
        <v>0.00177330412456533</v>
      </c>
      <c r="H1582" s="30" t="n">
        <v>34145</v>
      </c>
      <c r="I1582" s="30" t="n">
        <v>64064</v>
      </c>
      <c r="J1582" s="31" t="n">
        <v>0.0533245243132114</v>
      </c>
    </row>
    <row r="1583" customFormat="false" ht="15" hidden="false" customHeight="false" outlineLevel="0" collapsed="false">
      <c r="A1583" s="29" t="s">
        <v>420</v>
      </c>
      <c r="B1583" s="14" t="s">
        <v>61</v>
      </c>
      <c r="C1583" s="29" t="s">
        <v>949</v>
      </c>
      <c r="D1583" s="29" t="s">
        <v>950</v>
      </c>
      <c r="E1583" s="34" t="n">
        <v>25106671</v>
      </c>
      <c r="F1583" s="34" t="n">
        <v>24686</v>
      </c>
      <c r="G1583" s="17" t="n">
        <f aca="false">F1583/E1583</f>
        <v>0.000983244652387407</v>
      </c>
      <c r="H1583" s="34" t="n">
        <v>3250</v>
      </c>
      <c r="I1583" s="34" t="n">
        <v>43153</v>
      </c>
      <c r="J1583" s="35" t="n">
        <v>0.0517282821238041</v>
      </c>
    </row>
    <row r="1584" customFormat="false" ht="15" hidden="false" customHeight="false" outlineLevel="0" collapsed="false">
      <c r="A1584" s="28" t="s">
        <v>420</v>
      </c>
      <c r="B1584" s="7" t="s">
        <v>61</v>
      </c>
      <c r="C1584" s="28" t="s">
        <v>951</v>
      </c>
      <c r="D1584" s="28" t="s">
        <v>952</v>
      </c>
      <c r="E1584" s="30" t="n">
        <v>25154139</v>
      </c>
      <c r="F1584" s="30" t="n">
        <v>4500</v>
      </c>
      <c r="G1584" s="10" t="n">
        <f aca="false">F1584/E1584</f>
        <v>0.000178896999813828</v>
      </c>
      <c r="H1584" s="30" t="n">
        <v>47468</v>
      </c>
      <c r="I1584" s="30" t="n">
        <v>-363110</v>
      </c>
      <c r="J1584" s="31" t="n">
        <v>0.0679531544446945</v>
      </c>
    </row>
    <row r="1585" customFormat="false" ht="15" hidden="false" customHeight="false" outlineLevel="0" collapsed="false">
      <c r="A1585" s="29" t="s">
        <v>420</v>
      </c>
      <c r="B1585" s="14" t="s">
        <v>61</v>
      </c>
      <c r="C1585" s="29" t="s">
        <v>953</v>
      </c>
      <c r="D1585" s="29" t="s">
        <v>954</v>
      </c>
      <c r="E1585" s="34" t="n">
        <v>25154139</v>
      </c>
      <c r="F1585" s="34" t="n">
        <v>9810</v>
      </c>
      <c r="G1585" s="17" t="n">
        <f aca="false">F1585/E1585</f>
        <v>0.000389995459594145</v>
      </c>
      <c r="H1585" s="34" t="n">
        <v>44685</v>
      </c>
      <c r="I1585" s="34" t="n">
        <v>28678</v>
      </c>
      <c r="J1585" s="35" t="n">
        <v>0.0652904510498047</v>
      </c>
    </row>
    <row r="1586" customFormat="false" ht="15" hidden="false" customHeight="false" outlineLevel="0" collapsed="false">
      <c r="A1586" s="28" t="s">
        <v>422</v>
      </c>
      <c r="B1586" s="7" t="s">
        <v>63</v>
      </c>
      <c r="C1586" s="28" t="s">
        <v>933</v>
      </c>
      <c r="D1586" s="28" t="s">
        <v>934</v>
      </c>
      <c r="E1586" s="30" t="n">
        <v>24564826</v>
      </c>
      <c r="F1586" s="30" t="n">
        <v>41761</v>
      </c>
      <c r="G1586" s="10" t="n">
        <f aca="false">F1586/E1586</f>
        <v>0.00170003239591439</v>
      </c>
      <c r="H1586" s="30" t="n">
        <v>224834</v>
      </c>
      <c r="I1586" s="30" t="n">
        <v>344251</v>
      </c>
      <c r="J1586" s="31" t="n">
        <v>0.0377878919243813</v>
      </c>
    </row>
    <row r="1587" customFormat="false" ht="15" hidden="false" customHeight="false" outlineLevel="0" collapsed="false">
      <c r="A1587" s="29" t="s">
        <v>422</v>
      </c>
      <c r="B1587" s="14" t="s">
        <v>63</v>
      </c>
      <c r="C1587" s="29" t="s">
        <v>935</v>
      </c>
      <c r="D1587" s="29" t="s">
        <v>936</v>
      </c>
      <c r="E1587" s="34" t="n">
        <v>24642784</v>
      </c>
      <c r="F1587" s="34" t="n">
        <v>314272</v>
      </c>
      <c r="G1587" s="17" t="n">
        <f aca="false">F1587/E1587</f>
        <v>0.0127531045193595</v>
      </c>
      <c r="H1587" s="34" t="n">
        <v>77958</v>
      </c>
      <c r="I1587" s="34" t="n">
        <v>32628</v>
      </c>
      <c r="J1587" s="35" t="n">
        <v>0.039507832378149</v>
      </c>
    </row>
    <row r="1588" customFormat="false" ht="15" hidden="false" customHeight="false" outlineLevel="0" collapsed="false">
      <c r="A1588" s="28" t="s">
        <v>422</v>
      </c>
      <c r="B1588" s="7" t="s">
        <v>63</v>
      </c>
      <c r="C1588" s="28" t="s">
        <v>937</v>
      </c>
      <c r="D1588" s="28" t="s">
        <v>938</v>
      </c>
      <c r="E1588" s="30" t="n">
        <v>24987605</v>
      </c>
      <c r="F1588" s="30" t="n">
        <v>88800</v>
      </c>
      <c r="G1588" s="10" t="n">
        <f aca="false">F1588/E1588</f>
        <v>0.00355376195517738</v>
      </c>
      <c r="H1588" s="30" t="n">
        <v>344821</v>
      </c>
      <c r="I1588" s="30" t="n">
        <v>381773</v>
      </c>
      <c r="J1588" s="31" t="n">
        <v>0.0374838262796402</v>
      </c>
    </row>
    <row r="1589" customFormat="false" ht="15" hidden="false" customHeight="false" outlineLevel="0" collapsed="false">
      <c r="A1589" s="29" t="s">
        <v>422</v>
      </c>
      <c r="B1589" s="14" t="s">
        <v>63</v>
      </c>
      <c r="C1589" s="29" t="s">
        <v>939</v>
      </c>
      <c r="D1589" s="29" t="s">
        <v>940</v>
      </c>
      <c r="E1589" s="34" t="n">
        <v>24966090</v>
      </c>
      <c r="F1589" s="34" t="n">
        <v>73285</v>
      </c>
      <c r="G1589" s="17" t="n">
        <f aca="false">F1589/E1589</f>
        <v>0.0029353815515365</v>
      </c>
      <c r="H1589" s="34" t="n">
        <v>-21515</v>
      </c>
      <c r="I1589" s="34" t="n">
        <v>-325869</v>
      </c>
      <c r="J1589" s="35" t="n">
        <v>0.0508661530911922</v>
      </c>
    </row>
    <row r="1590" customFormat="false" ht="15" hidden="false" customHeight="false" outlineLevel="0" collapsed="false">
      <c r="A1590" s="28" t="s">
        <v>422</v>
      </c>
      <c r="B1590" s="7" t="s">
        <v>63</v>
      </c>
      <c r="C1590" s="28" t="s">
        <v>941</v>
      </c>
      <c r="D1590" s="28" t="s">
        <v>942</v>
      </c>
      <c r="E1590" s="30" t="n">
        <v>24994944</v>
      </c>
      <c r="F1590" s="30" t="n">
        <v>48382</v>
      </c>
      <c r="G1590" s="10" t="n">
        <f aca="false">F1590/E1590</f>
        <v>0.00193567147019813</v>
      </c>
      <c r="H1590" s="30" t="n">
        <v>28854</v>
      </c>
      <c r="I1590" s="30" t="n">
        <v>92064</v>
      </c>
      <c r="J1590" s="31" t="n">
        <v>0.0482785254716873</v>
      </c>
    </row>
    <row r="1591" customFormat="false" ht="15" hidden="false" customHeight="false" outlineLevel="0" collapsed="false">
      <c r="A1591" s="29" t="s">
        <v>422</v>
      </c>
      <c r="B1591" s="14" t="s">
        <v>63</v>
      </c>
      <c r="C1591" s="29" t="s">
        <v>943</v>
      </c>
      <c r="D1591" s="29" t="s">
        <v>944</v>
      </c>
      <c r="E1591" s="34" t="n">
        <v>24526507</v>
      </c>
      <c r="F1591" s="34" t="n">
        <v>134178</v>
      </c>
      <c r="G1591" s="17" t="n">
        <f aca="false">F1591/E1591</f>
        <v>0.00547073417343937</v>
      </c>
      <c r="H1591" s="34" t="n">
        <v>-468437</v>
      </c>
      <c r="I1591" s="34" t="n">
        <v>-151840</v>
      </c>
      <c r="J1591" s="35" t="n">
        <v>0.0362922437489033</v>
      </c>
    </row>
    <row r="1592" customFormat="false" ht="15" hidden="false" customHeight="false" outlineLevel="0" collapsed="false">
      <c r="A1592" s="28" t="s">
        <v>422</v>
      </c>
      <c r="B1592" s="7" t="s">
        <v>63</v>
      </c>
      <c r="C1592" s="28" t="s">
        <v>945</v>
      </c>
      <c r="D1592" s="28" t="s">
        <v>946</v>
      </c>
      <c r="E1592" s="30" t="n">
        <v>24570128</v>
      </c>
      <c r="F1592" s="30" t="n">
        <v>127038</v>
      </c>
      <c r="G1592" s="10" t="n">
        <f aca="false">F1592/E1592</f>
        <v>0.00517042483457962</v>
      </c>
      <c r="H1592" s="30" t="n">
        <v>43621</v>
      </c>
      <c r="I1592" s="30" t="n">
        <v>234595</v>
      </c>
      <c r="J1592" s="31" t="n">
        <v>0.0285129565745592</v>
      </c>
    </row>
    <row r="1593" customFormat="false" ht="15" hidden="false" customHeight="false" outlineLevel="0" collapsed="false">
      <c r="A1593" s="29" t="s">
        <v>422</v>
      </c>
      <c r="B1593" s="14" t="s">
        <v>63</v>
      </c>
      <c r="C1593" s="29" t="s">
        <v>947</v>
      </c>
      <c r="D1593" s="29" t="s">
        <v>948</v>
      </c>
      <c r="E1593" s="34" t="n">
        <v>24667627</v>
      </c>
      <c r="F1593" s="34" t="n">
        <v>46122</v>
      </c>
      <c r="G1593" s="17" t="n">
        <f aca="false">F1593/E1593</f>
        <v>0.00186973801736178</v>
      </c>
      <c r="H1593" s="34" t="n">
        <v>97499</v>
      </c>
      <c r="I1593" s="34" t="n">
        <v>154776</v>
      </c>
      <c r="J1593" s="35" t="n">
        <v>0.0260783098638058</v>
      </c>
    </row>
    <row r="1594" customFormat="false" ht="15" hidden="false" customHeight="false" outlineLevel="0" collapsed="false">
      <c r="A1594" s="28" t="s">
        <v>422</v>
      </c>
      <c r="B1594" s="7" t="s">
        <v>63</v>
      </c>
      <c r="C1594" s="28" t="s">
        <v>949</v>
      </c>
      <c r="D1594" s="28" t="s">
        <v>950</v>
      </c>
      <c r="E1594" s="30" t="n">
        <v>24676681</v>
      </c>
      <c r="F1594" s="30" t="n">
        <v>34920</v>
      </c>
      <c r="G1594" s="10" t="n">
        <f aca="false">F1594/E1594</f>
        <v>0.00141510116372619</v>
      </c>
      <c r="H1594" s="30" t="n">
        <v>9054</v>
      </c>
      <c r="I1594" s="30" t="n">
        <v>-37857</v>
      </c>
      <c r="J1594" s="31" t="n">
        <v>0.027969766408205</v>
      </c>
    </row>
    <row r="1595" customFormat="false" ht="15" hidden="false" customHeight="false" outlineLevel="0" collapsed="false">
      <c r="A1595" s="29" t="s">
        <v>422</v>
      </c>
      <c r="B1595" s="14" t="s">
        <v>63</v>
      </c>
      <c r="C1595" s="29" t="s">
        <v>951</v>
      </c>
      <c r="D1595" s="29" t="s">
        <v>952</v>
      </c>
      <c r="E1595" s="34" t="n">
        <v>24732749</v>
      </c>
      <c r="F1595" s="34" t="n">
        <v>41918</v>
      </c>
      <c r="G1595" s="17" t="n">
        <f aca="false">F1595/E1595</f>
        <v>0.00169483788478183</v>
      </c>
      <c r="H1595" s="34" t="n">
        <v>56068</v>
      </c>
      <c r="I1595" s="34" t="n">
        <v>-133048</v>
      </c>
      <c r="J1595" s="35" t="n">
        <v>0.0355527400970459</v>
      </c>
    </row>
    <row r="1596" customFormat="false" ht="15" hidden="false" customHeight="false" outlineLevel="0" collapsed="false">
      <c r="A1596" s="28" t="s">
        <v>422</v>
      </c>
      <c r="B1596" s="7" t="s">
        <v>63</v>
      </c>
      <c r="C1596" s="28" t="s">
        <v>953</v>
      </c>
      <c r="D1596" s="28" t="s">
        <v>954</v>
      </c>
      <c r="E1596" s="30" t="n">
        <v>24751411</v>
      </c>
      <c r="F1596" s="30" t="n">
        <v>20178</v>
      </c>
      <c r="G1596" s="10" t="n">
        <f aca="false">F1596/E1596</f>
        <v>0.000815226251141804</v>
      </c>
      <c r="H1596" s="30" t="n">
        <v>61668</v>
      </c>
      <c r="I1596" s="30" t="n">
        <v>-55883</v>
      </c>
      <c r="J1596" s="31" t="n">
        <v>0.0400747247040272</v>
      </c>
    </row>
    <row r="1597" customFormat="false" ht="15" hidden="false" customHeight="false" outlineLevel="0" collapsed="false">
      <c r="A1597" s="29" t="s">
        <v>424</v>
      </c>
      <c r="B1597" s="14" t="s">
        <v>63</v>
      </c>
      <c r="C1597" s="29" t="s">
        <v>933</v>
      </c>
      <c r="D1597" s="29" t="s">
        <v>934</v>
      </c>
      <c r="E1597" s="34" t="n">
        <v>23559762</v>
      </c>
      <c r="F1597" s="34" t="n">
        <v>136199</v>
      </c>
      <c r="G1597" s="17" t="n">
        <f aca="false">F1597/E1597</f>
        <v>0.00578100067394569</v>
      </c>
      <c r="H1597" s="34" t="n">
        <v>203933</v>
      </c>
      <c r="I1597" s="34" t="n">
        <v>401032</v>
      </c>
      <c r="J1597" s="35" t="n">
        <v>0.0528874173760414</v>
      </c>
    </row>
    <row r="1598" customFormat="false" ht="15" hidden="false" customHeight="false" outlineLevel="0" collapsed="false">
      <c r="A1598" s="28" t="s">
        <v>424</v>
      </c>
      <c r="B1598" s="7" t="s">
        <v>63</v>
      </c>
      <c r="C1598" s="28" t="s">
        <v>935</v>
      </c>
      <c r="D1598" s="28" t="s">
        <v>936</v>
      </c>
      <c r="E1598" s="30" t="n">
        <v>23776892</v>
      </c>
      <c r="F1598" s="30" t="n">
        <v>132409</v>
      </c>
      <c r="G1598" s="10" t="n">
        <f aca="false">F1598/E1598</f>
        <v>0.00556881025493155</v>
      </c>
      <c r="H1598" s="30" t="n">
        <v>217130</v>
      </c>
      <c r="I1598" s="30" t="n">
        <v>198644</v>
      </c>
      <c r="J1598" s="31" t="n">
        <v>0.0531819313764572</v>
      </c>
    </row>
    <row r="1599" customFormat="false" ht="15" hidden="false" customHeight="false" outlineLevel="0" collapsed="false">
      <c r="A1599" s="29" t="s">
        <v>424</v>
      </c>
      <c r="B1599" s="14" t="s">
        <v>63</v>
      </c>
      <c r="C1599" s="29" t="s">
        <v>937</v>
      </c>
      <c r="D1599" s="29" t="s">
        <v>938</v>
      </c>
      <c r="E1599" s="34" t="n">
        <v>23920028</v>
      </c>
      <c r="F1599" s="34" t="n">
        <v>36377</v>
      </c>
      <c r="G1599" s="17" t="n">
        <f aca="false">F1599/E1599</f>
        <v>0.00152077581180089</v>
      </c>
      <c r="H1599" s="34" t="n">
        <v>143136</v>
      </c>
      <c r="I1599" s="34" t="n">
        <v>656580</v>
      </c>
      <c r="J1599" s="35" t="n">
        <v>0.031398668885231</v>
      </c>
    </row>
    <row r="1600" customFormat="false" ht="15" hidden="false" customHeight="false" outlineLevel="0" collapsed="false">
      <c r="A1600" s="28" t="s">
        <v>424</v>
      </c>
      <c r="B1600" s="7" t="s">
        <v>63</v>
      </c>
      <c r="C1600" s="28" t="s">
        <v>939</v>
      </c>
      <c r="D1600" s="28" t="s">
        <v>940</v>
      </c>
      <c r="E1600" s="30" t="n">
        <v>23966225</v>
      </c>
      <c r="F1600" s="30" t="n">
        <v>189733</v>
      </c>
      <c r="G1600" s="10" t="n">
        <f aca="false">F1600/E1600</f>
        <v>0.00791668274832603</v>
      </c>
      <c r="H1600" s="30" t="n">
        <v>46197</v>
      </c>
      <c r="I1600" s="30" t="n">
        <v>12385</v>
      </c>
      <c r="J1600" s="31" t="n">
        <v>0.0327489636838436</v>
      </c>
    </row>
    <row r="1601" customFormat="false" ht="15" hidden="false" customHeight="false" outlineLevel="0" collapsed="false">
      <c r="A1601" s="29" t="s">
        <v>424</v>
      </c>
      <c r="B1601" s="14" t="s">
        <v>63</v>
      </c>
      <c r="C1601" s="29" t="s">
        <v>941</v>
      </c>
      <c r="D1601" s="29" t="s">
        <v>942</v>
      </c>
      <c r="E1601" s="34" t="n">
        <v>24184890</v>
      </c>
      <c r="F1601" s="34" t="n">
        <v>25499</v>
      </c>
      <c r="G1601" s="17" t="n">
        <f aca="false">F1601/E1601</f>
        <v>0.00105433599243164</v>
      </c>
      <c r="H1601" s="34" t="n">
        <v>218665</v>
      </c>
      <c r="I1601" s="34" t="n">
        <v>54468</v>
      </c>
      <c r="J1601" s="35" t="n">
        <v>0.0392421036958694</v>
      </c>
    </row>
    <row r="1602" customFormat="false" ht="15" hidden="false" customHeight="false" outlineLevel="0" collapsed="false">
      <c r="A1602" s="28" t="s">
        <v>424</v>
      </c>
      <c r="B1602" s="7" t="s">
        <v>63</v>
      </c>
      <c r="C1602" s="28" t="s">
        <v>943</v>
      </c>
      <c r="D1602" s="28" t="s">
        <v>944</v>
      </c>
      <c r="E1602" s="30" t="n">
        <v>24217119</v>
      </c>
      <c r="F1602" s="30" t="n">
        <v>39226</v>
      </c>
      <c r="G1602" s="10" t="n">
        <f aca="false">F1602/E1602</f>
        <v>0.00161976327572243</v>
      </c>
      <c r="H1602" s="30" t="n">
        <v>32229</v>
      </c>
      <c r="I1602" s="30" t="n">
        <v>93982</v>
      </c>
      <c r="J1602" s="31" t="n">
        <v>0.0366661697626114</v>
      </c>
    </row>
    <row r="1603" customFormat="false" ht="15" hidden="false" customHeight="false" outlineLevel="0" collapsed="false">
      <c r="A1603" s="29" t="s">
        <v>424</v>
      </c>
      <c r="B1603" s="14" t="s">
        <v>63</v>
      </c>
      <c r="C1603" s="29" t="s">
        <v>945</v>
      </c>
      <c r="D1603" s="29" t="s">
        <v>946</v>
      </c>
      <c r="E1603" s="34" t="n">
        <v>24301045</v>
      </c>
      <c r="F1603" s="34" t="n">
        <v>17379</v>
      </c>
      <c r="G1603" s="17" t="n">
        <f aca="false">F1603/E1603</f>
        <v>0.000715154430601647</v>
      </c>
      <c r="H1603" s="34" t="n">
        <v>83926</v>
      </c>
      <c r="I1603" s="34" t="n">
        <v>114330</v>
      </c>
      <c r="J1603" s="35" t="n">
        <v>0.0352884009480476</v>
      </c>
    </row>
    <row r="1604" customFormat="false" ht="15" hidden="false" customHeight="false" outlineLevel="0" collapsed="false">
      <c r="A1604" s="28" t="s">
        <v>424</v>
      </c>
      <c r="B1604" s="7" t="s">
        <v>63</v>
      </c>
      <c r="C1604" s="28" t="s">
        <v>947</v>
      </c>
      <c r="D1604" s="28" t="s">
        <v>948</v>
      </c>
      <c r="E1604" s="30" t="n">
        <v>24308423</v>
      </c>
      <c r="F1604" s="30" t="n">
        <v>131241</v>
      </c>
      <c r="G1604" s="10" t="n">
        <f aca="false">F1604/E1604</f>
        <v>0.00539899276888509</v>
      </c>
      <c r="H1604" s="30" t="n">
        <v>7378</v>
      </c>
      <c r="I1604" s="30" t="n">
        <v>203750</v>
      </c>
      <c r="J1604" s="31" t="n">
        <v>0.027199337258935</v>
      </c>
    </row>
    <row r="1605" customFormat="false" ht="15" hidden="false" customHeight="false" outlineLevel="0" collapsed="false">
      <c r="A1605" s="29" t="s">
        <v>424</v>
      </c>
      <c r="B1605" s="14" t="s">
        <v>63</v>
      </c>
      <c r="C1605" s="29" t="s">
        <v>949</v>
      </c>
      <c r="D1605" s="29" t="s">
        <v>950</v>
      </c>
      <c r="E1605" s="34" t="n">
        <v>24414166</v>
      </c>
      <c r="F1605" s="34" t="n">
        <v>53739</v>
      </c>
      <c r="G1605" s="17" t="n">
        <f aca="false">F1605/E1605</f>
        <v>0.00220114010857467</v>
      </c>
      <c r="H1605" s="34" t="n">
        <v>105743</v>
      </c>
      <c r="I1605" s="34" t="n">
        <v>152675</v>
      </c>
      <c r="J1605" s="35" t="n">
        <v>0.0251592043787241</v>
      </c>
    </row>
    <row r="1606" customFormat="false" ht="15" hidden="false" customHeight="false" outlineLevel="0" collapsed="false">
      <c r="A1606" s="28" t="s">
        <v>424</v>
      </c>
      <c r="B1606" s="7" t="s">
        <v>63</v>
      </c>
      <c r="C1606" s="28" t="s">
        <v>951</v>
      </c>
      <c r="D1606" s="28" t="s">
        <v>952</v>
      </c>
      <c r="E1606" s="30" t="n">
        <v>24421450</v>
      </c>
      <c r="F1606" s="30" t="n">
        <v>57340</v>
      </c>
      <c r="G1606" s="10" t="n">
        <f aca="false">F1606/E1606</f>
        <v>0.00234793593337005</v>
      </c>
      <c r="H1606" s="30" t="n">
        <v>7284</v>
      </c>
      <c r="I1606" s="30" t="n">
        <v>-312809</v>
      </c>
      <c r="J1606" s="31" t="n">
        <v>0.0382587425410748</v>
      </c>
    </row>
    <row r="1607" customFormat="false" ht="15" hidden="false" customHeight="false" outlineLevel="0" collapsed="false">
      <c r="A1607" s="29" t="s">
        <v>424</v>
      </c>
      <c r="B1607" s="14" t="s">
        <v>63</v>
      </c>
      <c r="C1607" s="29" t="s">
        <v>953</v>
      </c>
      <c r="D1607" s="29" t="s">
        <v>954</v>
      </c>
      <c r="E1607" s="34" t="n">
        <v>24464340</v>
      </c>
      <c r="F1607" s="34" t="n">
        <v>33950</v>
      </c>
      <c r="G1607" s="17" t="n">
        <f aca="false">F1607/E1607</f>
        <v>0.00138773414692569</v>
      </c>
      <c r="H1607" s="34" t="n">
        <v>47935</v>
      </c>
      <c r="I1607" s="34" t="n">
        <v>-298377</v>
      </c>
      <c r="J1607" s="35" t="n">
        <v>0.0418104082345963</v>
      </c>
    </row>
    <row r="1608" customFormat="false" ht="15" hidden="false" customHeight="false" outlineLevel="0" collapsed="false">
      <c r="A1608" s="28" t="s">
        <v>426</v>
      </c>
      <c r="B1608" s="7" t="s">
        <v>64</v>
      </c>
      <c r="C1608" s="28" t="s">
        <v>933</v>
      </c>
      <c r="D1608" s="28" t="s">
        <v>934</v>
      </c>
      <c r="E1608" s="30" t="n">
        <v>24769121</v>
      </c>
      <c r="F1608" s="30" t="n">
        <v>110144</v>
      </c>
      <c r="G1608" s="10" t="n">
        <f aca="false">F1608/E1608</f>
        <v>0.00444682716031788</v>
      </c>
      <c r="H1608" s="30" t="n">
        <v>82192</v>
      </c>
      <c r="I1608" s="30" t="n">
        <v>113531</v>
      </c>
      <c r="J1608" s="31" t="n">
        <v>0.0265850368887186</v>
      </c>
    </row>
    <row r="1609" customFormat="false" ht="15" hidden="false" customHeight="false" outlineLevel="0" collapsed="false">
      <c r="A1609" s="29" t="s">
        <v>426</v>
      </c>
      <c r="B1609" s="14" t="s">
        <v>64</v>
      </c>
      <c r="C1609" s="29" t="s">
        <v>935</v>
      </c>
      <c r="D1609" s="29" t="s">
        <v>936</v>
      </c>
      <c r="E1609" s="34" t="n">
        <v>24717249</v>
      </c>
      <c r="F1609" s="34" t="n">
        <v>29344</v>
      </c>
      <c r="G1609" s="17" t="n">
        <f aca="false">F1609/E1609</f>
        <v>0.00118718713397272</v>
      </c>
      <c r="H1609" s="34" t="n">
        <v>-51872</v>
      </c>
      <c r="I1609" s="34" t="n">
        <v>-15703</v>
      </c>
      <c r="J1609" s="35" t="n">
        <v>0.0251294560730457</v>
      </c>
    </row>
    <row r="1610" customFormat="false" ht="15" hidden="false" customHeight="false" outlineLevel="0" collapsed="false">
      <c r="A1610" s="28" t="s">
        <v>426</v>
      </c>
      <c r="B1610" s="7" t="s">
        <v>64</v>
      </c>
      <c r="C1610" s="28" t="s">
        <v>937</v>
      </c>
      <c r="D1610" s="28" t="s">
        <v>938</v>
      </c>
      <c r="E1610" s="30" t="n">
        <v>24583118</v>
      </c>
      <c r="F1610" s="30" t="n">
        <v>3550</v>
      </c>
      <c r="G1610" s="10" t="n">
        <f aca="false">F1610/E1610</f>
        <v>0.000144408044577584</v>
      </c>
      <c r="H1610" s="30" t="n">
        <v>-137681</v>
      </c>
      <c r="I1610" s="30" t="n">
        <v>-56573</v>
      </c>
      <c r="J1610" s="31" t="n">
        <v>0.0219672303646803</v>
      </c>
    </row>
    <row r="1611" customFormat="false" ht="15" hidden="false" customHeight="false" outlineLevel="0" collapsed="false">
      <c r="A1611" s="29" t="s">
        <v>426</v>
      </c>
      <c r="B1611" s="14" t="s">
        <v>64</v>
      </c>
      <c r="C1611" s="29" t="s">
        <v>939</v>
      </c>
      <c r="D1611" s="29" t="s">
        <v>940</v>
      </c>
      <c r="E1611" s="34" t="n">
        <v>24587618</v>
      </c>
      <c r="F1611" s="34" t="n">
        <v>11923</v>
      </c>
      <c r="G1611" s="17" t="n">
        <f aca="false">F1611/E1611</f>
        <v>0.0004849188725805</v>
      </c>
      <c r="H1611" s="34" t="n">
        <v>4500</v>
      </c>
      <c r="I1611" s="34" t="n">
        <v>-433657</v>
      </c>
      <c r="J1611" s="35" t="n">
        <v>0.0399278216063976</v>
      </c>
    </row>
    <row r="1612" customFormat="false" ht="15" hidden="false" customHeight="false" outlineLevel="0" collapsed="false">
      <c r="A1612" s="28" t="s">
        <v>426</v>
      </c>
      <c r="B1612" s="7" t="s">
        <v>64</v>
      </c>
      <c r="C1612" s="28" t="s">
        <v>941</v>
      </c>
      <c r="D1612" s="28" t="s">
        <v>942</v>
      </c>
      <c r="E1612" s="30" t="n">
        <v>24486265</v>
      </c>
      <c r="F1612" s="30" t="n">
        <v>10230</v>
      </c>
      <c r="G1612" s="10" t="n">
        <f aca="false">F1612/E1612</f>
        <v>0.000417785235927162</v>
      </c>
      <c r="H1612" s="30" t="n">
        <v>-101353</v>
      </c>
      <c r="I1612" s="30" t="n">
        <v>-147391</v>
      </c>
      <c r="J1612" s="31" t="n">
        <v>0.0419843122363091</v>
      </c>
    </row>
    <row r="1613" customFormat="false" ht="15" hidden="false" customHeight="false" outlineLevel="0" collapsed="false">
      <c r="A1613" s="29" t="s">
        <v>426</v>
      </c>
      <c r="B1613" s="14" t="s">
        <v>64</v>
      </c>
      <c r="C1613" s="29" t="s">
        <v>943</v>
      </c>
      <c r="D1613" s="29" t="s">
        <v>944</v>
      </c>
      <c r="E1613" s="34" t="n">
        <v>24496995</v>
      </c>
      <c r="F1613" s="34" t="n">
        <v>21360</v>
      </c>
      <c r="G1613" s="17" t="n">
        <f aca="false">F1613/E1613</f>
        <v>0.000871943681255599</v>
      </c>
      <c r="H1613" s="34" t="n">
        <v>10730</v>
      </c>
      <c r="I1613" s="34" t="n">
        <v>64733</v>
      </c>
      <c r="J1613" s="35" t="n">
        <v>0.0397614501416683</v>
      </c>
    </row>
    <row r="1614" customFormat="false" ht="15" hidden="false" customHeight="false" outlineLevel="0" collapsed="false">
      <c r="A1614" s="28" t="s">
        <v>426</v>
      </c>
      <c r="B1614" s="7" t="s">
        <v>64</v>
      </c>
      <c r="C1614" s="28" t="s">
        <v>945</v>
      </c>
      <c r="D1614" s="28" t="s">
        <v>946</v>
      </c>
      <c r="E1614" s="30" t="n">
        <v>24486559</v>
      </c>
      <c r="F1614" s="30" t="n">
        <v>35803</v>
      </c>
      <c r="G1614" s="10" t="n">
        <f aca="false">F1614/E1614</f>
        <v>0.00146214909167107</v>
      </c>
      <c r="H1614" s="30" t="n">
        <v>-10436</v>
      </c>
      <c r="I1614" s="30" t="n">
        <v>44374</v>
      </c>
      <c r="J1614" s="31" t="n">
        <v>0.0375400222837925</v>
      </c>
    </row>
    <row r="1615" customFormat="false" ht="15" hidden="false" customHeight="false" outlineLevel="0" collapsed="false">
      <c r="A1615" s="29" t="s">
        <v>426</v>
      </c>
      <c r="B1615" s="14" t="s">
        <v>64</v>
      </c>
      <c r="C1615" s="29" t="s">
        <v>947</v>
      </c>
      <c r="D1615" s="29" t="s">
        <v>948</v>
      </c>
      <c r="E1615" s="34" t="n">
        <v>24507732</v>
      </c>
      <c r="F1615" s="34" t="n">
        <v>0</v>
      </c>
      <c r="G1615" s="17" t="n">
        <f aca="false">F1615/E1615</f>
        <v>0</v>
      </c>
      <c r="H1615" s="34" t="n">
        <v>21173</v>
      </c>
      <c r="I1615" s="34" t="n">
        <v>-82466</v>
      </c>
      <c r="J1615" s="35" t="n">
        <v>0.0417364202439785</v>
      </c>
    </row>
    <row r="1616" customFormat="false" ht="15" hidden="false" customHeight="false" outlineLevel="0" collapsed="false">
      <c r="A1616" s="28" t="s">
        <v>426</v>
      </c>
      <c r="B1616" s="7" t="s">
        <v>64</v>
      </c>
      <c r="C1616" s="28" t="s">
        <v>949</v>
      </c>
      <c r="D1616" s="28" t="s">
        <v>950</v>
      </c>
      <c r="E1616" s="30" t="n">
        <v>24505732</v>
      </c>
      <c r="F1616" s="30" t="n">
        <v>0</v>
      </c>
      <c r="G1616" s="10" t="n">
        <f aca="false">F1616/E1616</f>
        <v>0</v>
      </c>
      <c r="H1616" s="30" t="n">
        <v>-2000</v>
      </c>
      <c r="I1616" s="30" t="n">
        <v>-230542</v>
      </c>
      <c r="J1616" s="31" t="n">
        <v>0.0510658882558346</v>
      </c>
    </row>
    <row r="1617" customFormat="false" ht="15" hidden="false" customHeight="false" outlineLevel="0" collapsed="false">
      <c r="A1617" s="29" t="s">
        <v>426</v>
      </c>
      <c r="B1617" s="14" t="s">
        <v>64</v>
      </c>
      <c r="C1617" s="29" t="s">
        <v>951</v>
      </c>
      <c r="D1617" s="29" t="s">
        <v>952</v>
      </c>
      <c r="E1617" s="34" t="n">
        <v>24375903</v>
      </c>
      <c r="F1617" s="34" t="n">
        <v>14277</v>
      </c>
      <c r="G1617" s="17" t="n">
        <f aca="false">F1617/E1617</f>
        <v>0.000585701378939685</v>
      </c>
      <c r="H1617" s="34" t="n">
        <v>-129829</v>
      </c>
      <c r="I1617" s="34" t="n">
        <v>-35670</v>
      </c>
      <c r="J1617" s="35" t="n">
        <v>0.0474750809371471</v>
      </c>
    </row>
    <row r="1618" customFormat="false" ht="15" hidden="false" customHeight="false" outlineLevel="0" collapsed="false">
      <c r="A1618" s="28" t="s">
        <v>426</v>
      </c>
      <c r="B1618" s="7" t="s">
        <v>64</v>
      </c>
      <c r="C1618" s="28" t="s">
        <v>953</v>
      </c>
      <c r="D1618" s="28" t="s">
        <v>954</v>
      </c>
      <c r="E1618" s="30" t="n">
        <v>24385143</v>
      </c>
      <c r="F1618" s="30" t="n">
        <v>5037</v>
      </c>
      <c r="G1618" s="10" t="n">
        <f aca="false">F1618/E1618</f>
        <v>0.000206560199380418</v>
      </c>
      <c r="H1618" s="30" t="n">
        <v>9240</v>
      </c>
      <c r="I1618" s="30" t="n">
        <v>-133902</v>
      </c>
      <c r="J1618" s="31" t="n">
        <v>0.0518982820212841</v>
      </c>
    </row>
    <row r="1619" customFormat="false" ht="15" hidden="false" customHeight="false" outlineLevel="0" collapsed="false">
      <c r="A1619" s="29" t="s">
        <v>428</v>
      </c>
      <c r="B1619" s="14" t="s">
        <v>62</v>
      </c>
      <c r="C1619" s="29" t="s">
        <v>933</v>
      </c>
      <c r="D1619" s="29" t="s">
        <v>934</v>
      </c>
      <c r="E1619" s="34" t="n">
        <v>23686173</v>
      </c>
      <c r="F1619" s="34" t="n">
        <v>66828</v>
      </c>
      <c r="G1619" s="17" t="n">
        <f aca="false">F1619/E1619</f>
        <v>0.00282139288605213</v>
      </c>
      <c r="H1619" s="34" t="n">
        <v>47021</v>
      </c>
      <c r="I1619" s="34" t="n">
        <v>55031</v>
      </c>
      <c r="J1619" s="35" t="n">
        <v>0.0794617161154747</v>
      </c>
    </row>
    <row r="1620" customFormat="false" ht="15" hidden="false" customHeight="false" outlineLevel="0" collapsed="false">
      <c r="A1620" s="28" t="s">
        <v>428</v>
      </c>
      <c r="B1620" s="7" t="s">
        <v>62</v>
      </c>
      <c r="C1620" s="28" t="s">
        <v>935</v>
      </c>
      <c r="D1620" s="28" t="s">
        <v>936</v>
      </c>
      <c r="E1620" s="30" t="n">
        <v>23756650</v>
      </c>
      <c r="F1620" s="30" t="n">
        <v>29340</v>
      </c>
      <c r="G1620" s="10" t="n">
        <f aca="false">F1620/E1620</f>
        <v>0.00123502261472051</v>
      </c>
      <c r="H1620" s="30" t="n">
        <v>70477</v>
      </c>
      <c r="I1620" s="30" t="n">
        <v>546870</v>
      </c>
      <c r="J1620" s="31" t="n">
        <v>0.059172946959734</v>
      </c>
    </row>
    <row r="1621" customFormat="false" ht="15" hidden="false" customHeight="false" outlineLevel="0" collapsed="false">
      <c r="A1621" s="29" t="s">
        <v>428</v>
      </c>
      <c r="B1621" s="14" t="s">
        <v>62</v>
      </c>
      <c r="C1621" s="29" t="s">
        <v>937</v>
      </c>
      <c r="D1621" s="29" t="s">
        <v>938</v>
      </c>
      <c r="E1621" s="34" t="n">
        <v>23835803</v>
      </c>
      <c r="F1621" s="34" t="n">
        <v>203951</v>
      </c>
      <c r="G1621" s="17" t="n">
        <f aca="false">F1621/E1621</f>
        <v>0.00855649797072077</v>
      </c>
      <c r="H1621" s="34" t="n">
        <v>79153</v>
      </c>
      <c r="I1621" s="34" t="n">
        <v>102506</v>
      </c>
      <c r="J1621" s="35" t="n">
        <v>0.0579967051744461</v>
      </c>
    </row>
    <row r="1622" customFormat="false" ht="15" hidden="false" customHeight="false" outlineLevel="0" collapsed="false">
      <c r="A1622" s="28" t="s">
        <v>428</v>
      </c>
      <c r="B1622" s="7" t="s">
        <v>62</v>
      </c>
      <c r="C1622" s="28" t="s">
        <v>939</v>
      </c>
      <c r="D1622" s="28" t="s">
        <v>940</v>
      </c>
      <c r="E1622" s="30" t="n">
        <v>24012015</v>
      </c>
      <c r="F1622" s="30" t="n">
        <v>51627</v>
      </c>
      <c r="G1622" s="10" t="n">
        <f aca="false">F1622/E1622</f>
        <v>0.00215004863190365</v>
      </c>
      <c r="H1622" s="30" t="n">
        <v>176212</v>
      </c>
      <c r="I1622" s="30" t="n">
        <v>-93448</v>
      </c>
      <c r="J1622" s="31" t="n">
        <v>0.0688013061881065</v>
      </c>
    </row>
    <row r="1623" customFormat="false" ht="15" hidden="false" customHeight="false" outlineLevel="0" collapsed="false">
      <c r="A1623" s="29" t="s">
        <v>428</v>
      </c>
      <c r="B1623" s="14" t="s">
        <v>62</v>
      </c>
      <c r="C1623" s="29" t="s">
        <v>941</v>
      </c>
      <c r="D1623" s="29" t="s">
        <v>942</v>
      </c>
      <c r="E1623" s="34" t="n">
        <v>24077722</v>
      </c>
      <c r="F1623" s="34" t="n">
        <v>36924</v>
      </c>
      <c r="G1623" s="17" t="n">
        <f aca="false">F1623/E1623</f>
        <v>0.00153353377865232</v>
      </c>
      <c r="H1623" s="34" t="n">
        <v>65707</v>
      </c>
      <c r="I1623" s="34" t="n">
        <v>-30901</v>
      </c>
      <c r="J1623" s="35" t="n">
        <v>0.0726712420582771</v>
      </c>
    </row>
    <row r="1624" customFormat="false" ht="15" hidden="false" customHeight="false" outlineLevel="0" collapsed="false">
      <c r="A1624" s="28" t="s">
        <v>428</v>
      </c>
      <c r="B1624" s="7" t="s">
        <v>62</v>
      </c>
      <c r="C1624" s="28" t="s">
        <v>943</v>
      </c>
      <c r="D1624" s="28" t="s">
        <v>944</v>
      </c>
      <c r="E1624" s="30" t="n">
        <v>24067187</v>
      </c>
      <c r="F1624" s="30" t="n">
        <v>83195</v>
      </c>
      <c r="G1624" s="10" t="n">
        <f aca="false">F1624/E1624</f>
        <v>0.00345678121834513</v>
      </c>
      <c r="H1624" s="30" t="n">
        <v>-10535</v>
      </c>
      <c r="I1624" s="30" t="n">
        <v>336607</v>
      </c>
      <c r="J1624" s="31" t="n">
        <v>0.0582791827619076</v>
      </c>
    </row>
    <row r="1625" customFormat="false" ht="15" hidden="false" customHeight="false" outlineLevel="0" collapsed="false">
      <c r="A1625" s="29" t="s">
        <v>428</v>
      </c>
      <c r="B1625" s="14" t="s">
        <v>62</v>
      </c>
      <c r="C1625" s="29" t="s">
        <v>945</v>
      </c>
      <c r="D1625" s="29" t="s">
        <v>946</v>
      </c>
      <c r="E1625" s="34" t="n">
        <v>24138317</v>
      </c>
      <c r="F1625" s="34" t="n">
        <v>63250</v>
      </c>
      <c r="G1625" s="17" t="n">
        <f aca="false">F1625/E1625</f>
        <v>0.00262031524401639</v>
      </c>
      <c r="H1625" s="34" t="n">
        <v>71130</v>
      </c>
      <c r="I1625" s="34" t="n">
        <v>-170682</v>
      </c>
      <c r="J1625" s="35" t="n">
        <v>0.0681252107024193</v>
      </c>
    </row>
    <row r="1626" customFormat="false" ht="15" hidden="false" customHeight="false" outlineLevel="0" collapsed="false">
      <c r="A1626" s="28" t="s">
        <v>428</v>
      </c>
      <c r="B1626" s="7" t="s">
        <v>62</v>
      </c>
      <c r="C1626" s="28" t="s">
        <v>947</v>
      </c>
      <c r="D1626" s="28" t="s">
        <v>948</v>
      </c>
      <c r="E1626" s="30" t="n">
        <v>24200980</v>
      </c>
      <c r="F1626" s="30" t="n">
        <v>21560</v>
      </c>
      <c r="G1626" s="10" t="n">
        <f aca="false">F1626/E1626</f>
        <v>0.000890873014233308</v>
      </c>
      <c r="H1626" s="30" t="n">
        <v>62663</v>
      </c>
      <c r="I1626" s="30" t="n">
        <v>431859</v>
      </c>
      <c r="J1626" s="31" t="n">
        <v>0.0526934042572975</v>
      </c>
    </row>
    <row r="1627" customFormat="false" ht="15" hidden="false" customHeight="false" outlineLevel="0" collapsed="false">
      <c r="A1627" s="29" t="s">
        <v>428</v>
      </c>
      <c r="B1627" s="14" t="s">
        <v>62</v>
      </c>
      <c r="C1627" s="29" t="s">
        <v>949</v>
      </c>
      <c r="D1627" s="29" t="s">
        <v>950</v>
      </c>
      <c r="E1627" s="34" t="n">
        <v>24254605</v>
      </c>
      <c r="F1627" s="34" t="n">
        <v>47180</v>
      </c>
      <c r="G1627" s="17" t="n">
        <f aca="false">F1627/E1627</f>
        <v>0.00194519762329669</v>
      </c>
      <c r="H1627" s="34" t="n">
        <v>53625</v>
      </c>
      <c r="I1627" s="34" t="n">
        <v>-223160</v>
      </c>
      <c r="J1627" s="35" t="n">
        <v>0.0639885514974594</v>
      </c>
    </row>
    <row r="1628" customFormat="false" ht="15" hidden="false" customHeight="false" outlineLevel="0" collapsed="false">
      <c r="A1628" s="28" t="s">
        <v>428</v>
      </c>
      <c r="B1628" s="7" t="s">
        <v>62</v>
      </c>
      <c r="C1628" s="28" t="s">
        <v>951</v>
      </c>
      <c r="D1628" s="28" t="s">
        <v>952</v>
      </c>
      <c r="E1628" s="30" t="n">
        <v>24265768</v>
      </c>
      <c r="F1628" s="30" t="n">
        <v>13048</v>
      </c>
      <c r="G1628" s="10" t="n">
        <f aca="false">F1628/E1628</f>
        <v>0.000537712220771253</v>
      </c>
      <c r="H1628" s="30" t="n">
        <v>11163</v>
      </c>
      <c r="I1628" s="30" t="n">
        <v>-13749</v>
      </c>
      <c r="J1628" s="31" t="n">
        <v>0.0649857446551323</v>
      </c>
    </row>
    <row r="1629" customFormat="false" ht="15" hidden="false" customHeight="false" outlineLevel="0" collapsed="false">
      <c r="A1629" s="29" t="s">
        <v>428</v>
      </c>
      <c r="B1629" s="14" t="s">
        <v>62</v>
      </c>
      <c r="C1629" s="29" t="s">
        <v>953</v>
      </c>
      <c r="D1629" s="29" t="s">
        <v>954</v>
      </c>
      <c r="E1629" s="34" t="n">
        <v>24274976</v>
      </c>
      <c r="F1629" s="34" t="n">
        <v>16230</v>
      </c>
      <c r="G1629" s="17" t="n">
        <f aca="false">F1629/E1629</f>
        <v>0.000668589744434763</v>
      </c>
      <c r="H1629" s="34" t="n">
        <v>15851</v>
      </c>
      <c r="I1629" s="34" t="n">
        <v>110371</v>
      </c>
      <c r="J1629" s="35" t="n">
        <v>0.0620752014219761</v>
      </c>
    </row>
    <row r="1630" customFormat="false" ht="15" hidden="false" customHeight="false" outlineLevel="0" collapsed="false">
      <c r="A1630" s="28" t="s">
        <v>430</v>
      </c>
      <c r="B1630" s="7" t="s">
        <v>63</v>
      </c>
      <c r="C1630" s="28" t="s">
        <v>933</v>
      </c>
      <c r="D1630" s="28" t="s">
        <v>934</v>
      </c>
      <c r="E1630" s="30" t="n">
        <v>23942630</v>
      </c>
      <c r="F1630" s="30" t="n">
        <v>3000</v>
      </c>
      <c r="G1630" s="10" t="n">
        <f aca="false">F1630/E1630</f>
        <v>0.000125299518056287</v>
      </c>
      <c r="H1630" s="30" t="n">
        <v>66470</v>
      </c>
      <c r="I1630" s="30" t="n">
        <v>109964</v>
      </c>
      <c r="J1630" s="31" t="n">
        <v>0.0483450219035149</v>
      </c>
    </row>
    <row r="1631" customFormat="false" ht="15" hidden="false" customHeight="false" outlineLevel="0" collapsed="false">
      <c r="A1631" s="29" t="s">
        <v>430</v>
      </c>
      <c r="B1631" s="14" t="s">
        <v>63</v>
      </c>
      <c r="C1631" s="29" t="s">
        <v>935</v>
      </c>
      <c r="D1631" s="29" t="s">
        <v>936</v>
      </c>
      <c r="E1631" s="34" t="n">
        <v>23979320</v>
      </c>
      <c r="F1631" s="34" t="n">
        <v>30367</v>
      </c>
      <c r="G1631" s="17" t="n">
        <f aca="false">F1631/E1631</f>
        <v>0.00126638286657003</v>
      </c>
      <c r="H1631" s="34" t="n">
        <v>36690</v>
      </c>
      <c r="I1631" s="34" t="n">
        <v>332981</v>
      </c>
      <c r="J1631" s="35" t="n">
        <v>0.0359149463474751</v>
      </c>
    </row>
    <row r="1632" customFormat="false" ht="15" hidden="false" customHeight="false" outlineLevel="0" collapsed="false">
      <c r="A1632" s="28" t="s">
        <v>430</v>
      </c>
      <c r="B1632" s="7" t="s">
        <v>63</v>
      </c>
      <c r="C1632" s="28" t="s">
        <v>937</v>
      </c>
      <c r="D1632" s="28" t="s">
        <v>938</v>
      </c>
      <c r="E1632" s="30" t="n">
        <v>24117190</v>
      </c>
      <c r="F1632" s="30" t="n">
        <v>4571</v>
      </c>
      <c r="G1632" s="10" t="n">
        <f aca="false">F1632/E1632</f>
        <v>0.000189532860171521</v>
      </c>
      <c r="H1632" s="30" t="n">
        <v>137870</v>
      </c>
      <c r="I1632" s="30" t="n">
        <v>268408</v>
      </c>
      <c r="J1632" s="31" t="n">
        <v>0.0302969794720411</v>
      </c>
    </row>
    <row r="1633" customFormat="false" ht="15" hidden="false" customHeight="false" outlineLevel="0" collapsed="false">
      <c r="A1633" s="29" t="s">
        <v>430</v>
      </c>
      <c r="B1633" s="14" t="s">
        <v>63</v>
      </c>
      <c r="C1633" s="29" t="s">
        <v>939</v>
      </c>
      <c r="D1633" s="29" t="s">
        <v>940</v>
      </c>
      <c r="E1633" s="34" t="n">
        <v>24190767</v>
      </c>
      <c r="F1633" s="34" t="n">
        <v>17558</v>
      </c>
      <c r="G1633" s="17" t="n">
        <f aca="false">F1633/E1633</f>
        <v>0.000725814109159912</v>
      </c>
      <c r="H1633" s="34" t="n">
        <v>73577</v>
      </c>
      <c r="I1633" s="34" t="n">
        <v>216669</v>
      </c>
      <c r="J1633" s="35" t="n">
        <v>0.0242896806448698</v>
      </c>
    </row>
    <row r="1634" customFormat="false" ht="15" hidden="false" customHeight="false" outlineLevel="0" collapsed="false">
      <c r="A1634" s="28" t="s">
        <v>430</v>
      </c>
      <c r="B1634" s="7" t="s">
        <v>63</v>
      </c>
      <c r="C1634" s="28" t="s">
        <v>941</v>
      </c>
      <c r="D1634" s="28" t="s">
        <v>942</v>
      </c>
      <c r="E1634" s="30" t="n">
        <v>24233756</v>
      </c>
      <c r="F1634" s="30" t="n">
        <v>12567</v>
      </c>
      <c r="G1634" s="10" t="n">
        <f aca="false">F1634/E1634</f>
        <v>0.000518574173974517</v>
      </c>
      <c r="H1634" s="30" t="n">
        <v>42989</v>
      </c>
      <c r="I1634" s="30" t="n">
        <v>-68919</v>
      </c>
      <c r="J1634" s="31" t="n">
        <v>0.02886444889009</v>
      </c>
    </row>
    <row r="1635" customFormat="false" ht="15" hidden="false" customHeight="false" outlineLevel="0" collapsed="false">
      <c r="A1635" s="29" t="s">
        <v>430</v>
      </c>
      <c r="B1635" s="14" t="s">
        <v>63</v>
      </c>
      <c r="C1635" s="29" t="s">
        <v>943</v>
      </c>
      <c r="D1635" s="29" t="s">
        <v>944</v>
      </c>
      <c r="E1635" s="34" t="n">
        <v>24034135</v>
      </c>
      <c r="F1635" s="34" t="n">
        <v>63663</v>
      </c>
      <c r="G1635" s="17" t="n">
        <f aca="false">F1635/E1635</f>
        <v>0.00264885755197764</v>
      </c>
      <c r="H1635" s="34" t="n">
        <v>-199621</v>
      </c>
      <c r="I1635" s="34" t="n">
        <v>-31314</v>
      </c>
      <c r="J1635" s="35" t="n">
        <v>0.0221013575792313</v>
      </c>
    </row>
    <row r="1636" customFormat="false" ht="15" hidden="false" customHeight="false" outlineLevel="0" collapsed="false">
      <c r="A1636" s="28" t="s">
        <v>430</v>
      </c>
      <c r="B1636" s="7" t="s">
        <v>63</v>
      </c>
      <c r="C1636" s="28" t="s">
        <v>945</v>
      </c>
      <c r="D1636" s="28" t="s">
        <v>946</v>
      </c>
      <c r="E1636" s="30" t="n">
        <v>24080075</v>
      </c>
      <c r="F1636" s="30" t="n">
        <v>55628</v>
      </c>
      <c r="G1636" s="10" t="n">
        <f aca="false">F1636/E1636</f>
        <v>0.00231012569520651</v>
      </c>
      <c r="H1636" s="30" t="n">
        <v>45940</v>
      </c>
      <c r="I1636" s="30" t="n">
        <v>109984</v>
      </c>
      <c r="J1636" s="31" t="n">
        <v>0.0193995665758848</v>
      </c>
    </row>
    <row r="1637" customFormat="false" ht="15" hidden="false" customHeight="false" outlineLevel="0" collapsed="false">
      <c r="A1637" s="29" t="s">
        <v>430</v>
      </c>
      <c r="B1637" s="14" t="s">
        <v>63</v>
      </c>
      <c r="C1637" s="29" t="s">
        <v>947</v>
      </c>
      <c r="D1637" s="29" t="s">
        <v>948</v>
      </c>
      <c r="E1637" s="34" t="n">
        <v>24107392</v>
      </c>
      <c r="F1637" s="34" t="n">
        <v>10000</v>
      </c>
      <c r="G1637" s="17" t="n">
        <f aca="false">F1637/E1637</f>
        <v>0.000414810527824827</v>
      </c>
      <c r="H1637" s="34" t="n">
        <v>27317</v>
      </c>
      <c r="I1637" s="34" t="n">
        <v>-110615</v>
      </c>
      <c r="J1637" s="35" t="n">
        <v>0.0250991471111774</v>
      </c>
    </row>
    <row r="1638" customFormat="false" ht="15" hidden="false" customHeight="false" outlineLevel="0" collapsed="false">
      <c r="A1638" s="28" t="s">
        <v>430</v>
      </c>
      <c r="B1638" s="7" t="s">
        <v>63</v>
      </c>
      <c r="C1638" s="28" t="s">
        <v>949</v>
      </c>
      <c r="D1638" s="28" t="s">
        <v>950</v>
      </c>
      <c r="E1638" s="30" t="n">
        <v>24099379</v>
      </c>
      <c r="F1638" s="30" t="n">
        <v>12139</v>
      </c>
      <c r="G1638" s="10" t="n">
        <f aca="false">F1638/E1638</f>
        <v>0.00050370592536845</v>
      </c>
      <c r="H1638" s="30" t="n">
        <v>-8013</v>
      </c>
      <c r="I1638" s="30" t="n">
        <v>89136</v>
      </c>
      <c r="J1638" s="31" t="n">
        <v>0.0210763104259968</v>
      </c>
    </row>
    <row r="1639" customFormat="false" ht="15" hidden="false" customHeight="false" outlineLevel="0" collapsed="false">
      <c r="A1639" s="29" t="s">
        <v>430</v>
      </c>
      <c r="B1639" s="14" t="s">
        <v>63</v>
      </c>
      <c r="C1639" s="29" t="s">
        <v>951</v>
      </c>
      <c r="D1639" s="29" t="s">
        <v>952</v>
      </c>
      <c r="E1639" s="34" t="n">
        <v>24102316</v>
      </c>
      <c r="F1639" s="34" t="n">
        <v>2000</v>
      </c>
      <c r="G1639" s="17" t="n">
        <f aca="false">F1639/E1639</f>
        <v>8.29795775642474E-005</v>
      </c>
      <c r="H1639" s="34" t="n">
        <v>2937</v>
      </c>
      <c r="I1639" s="34" t="n">
        <v>-236721</v>
      </c>
      <c r="J1639" s="35" t="n">
        <v>0.0310171023011208</v>
      </c>
    </row>
    <row r="1640" customFormat="false" ht="15" hidden="false" customHeight="false" outlineLevel="0" collapsed="false">
      <c r="A1640" s="28" t="s">
        <v>430</v>
      </c>
      <c r="B1640" s="7" t="s">
        <v>63</v>
      </c>
      <c r="C1640" s="28" t="s">
        <v>953</v>
      </c>
      <c r="D1640" s="28" t="s">
        <v>954</v>
      </c>
      <c r="E1640" s="30" t="n">
        <v>24099645</v>
      </c>
      <c r="F1640" s="30" t="n">
        <v>21100</v>
      </c>
      <c r="G1640" s="10" t="n">
        <f aca="false">F1640/E1640</f>
        <v>0.000875531569033486</v>
      </c>
      <c r="H1640" s="30" t="n">
        <v>5044</v>
      </c>
      <c r="I1640" s="30" t="n">
        <v>-367225</v>
      </c>
      <c r="J1640" s="31" t="n">
        <v>0.0377182327210903</v>
      </c>
    </row>
    <row r="1641" customFormat="false" ht="15" hidden="false" customHeight="false" outlineLevel="0" collapsed="false">
      <c r="A1641" s="29" t="s">
        <v>432</v>
      </c>
      <c r="B1641" s="14" t="s">
        <v>63</v>
      </c>
      <c r="C1641" s="29" t="s">
        <v>933</v>
      </c>
      <c r="D1641" s="29" t="s">
        <v>934</v>
      </c>
      <c r="E1641" s="34" t="n">
        <v>22580959</v>
      </c>
      <c r="F1641" s="34" t="n">
        <v>355291</v>
      </c>
      <c r="G1641" s="17" t="n">
        <f aca="false">F1641/E1641</f>
        <v>0.0157340970328142</v>
      </c>
      <c r="H1641" s="34" t="n">
        <v>682060</v>
      </c>
      <c r="I1641" s="34" t="n">
        <v>815803</v>
      </c>
      <c r="J1641" s="35" t="n">
        <v>0.032098725438118</v>
      </c>
    </row>
    <row r="1642" customFormat="false" ht="15" hidden="false" customHeight="false" outlineLevel="0" collapsed="false">
      <c r="A1642" s="28" t="s">
        <v>432</v>
      </c>
      <c r="B1642" s="7" t="s">
        <v>63</v>
      </c>
      <c r="C1642" s="28" t="s">
        <v>935</v>
      </c>
      <c r="D1642" s="28" t="s">
        <v>936</v>
      </c>
      <c r="E1642" s="30" t="n">
        <v>22999504</v>
      </c>
      <c r="F1642" s="30" t="n">
        <v>79346</v>
      </c>
      <c r="G1642" s="10" t="n">
        <f aca="false">F1642/E1642</f>
        <v>0.00344990048481046</v>
      </c>
      <c r="H1642" s="30" t="n">
        <v>418545</v>
      </c>
      <c r="I1642" s="30" t="n">
        <v>315695</v>
      </c>
      <c r="J1642" s="31" t="n">
        <v>0.0359864272177219</v>
      </c>
    </row>
    <row r="1643" customFormat="false" ht="15" hidden="false" customHeight="false" outlineLevel="0" collapsed="false">
      <c r="A1643" s="29" t="s">
        <v>432</v>
      </c>
      <c r="B1643" s="14" t="s">
        <v>63</v>
      </c>
      <c r="C1643" s="29" t="s">
        <v>937</v>
      </c>
      <c r="D1643" s="29" t="s">
        <v>938</v>
      </c>
      <c r="E1643" s="34" t="n">
        <v>23221911</v>
      </c>
      <c r="F1643" s="34" t="n">
        <v>92904</v>
      </c>
      <c r="G1643" s="17" t="n">
        <f aca="false">F1643/E1643</f>
        <v>0.00400070433479829</v>
      </c>
      <c r="H1643" s="34" t="n">
        <v>222407</v>
      </c>
      <c r="I1643" s="34" t="n">
        <v>220532</v>
      </c>
      <c r="J1643" s="35" t="n">
        <v>0.0357453785836697</v>
      </c>
    </row>
    <row r="1644" customFormat="false" ht="15" hidden="false" customHeight="false" outlineLevel="0" collapsed="false">
      <c r="A1644" s="28" t="s">
        <v>432</v>
      </c>
      <c r="B1644" s="7" t="s">
        <v>63</v>
      </c>
      <c r="C1644" s="28" t="s">
        <v>939</v>
      </c>
      <c r="D1644" s="28" t="s">
        <v>940</v>
      </c>
      <c r="E1644" s="30" t="n">
        <v>23410436</v>
      </c>
      <c r="F1644" s="30" t="n">
        <v>149643</v>
      </c>
      <c r="G1644" s="10" t="n">
        <f aca="false">F1644/E1644</f>
        <v>0.00639214921071953</v>
      </c>
      <c r="H1644" s="30" t="n">
        <v>188525</v>
      </c>
      <c r="I1644" s="30" t="n">
        <v>168395</v>
      </c>
      <c r="J1644" s="31" t="n">
        <v>0.0363173931837082</v>
      </c>
    </row>
    <row r="1645" customFormat="false" ht="15" hidden="false" customHeight="false" outlineLevel="0" collapsed="false">
      <c r="A1645" s="29" t="s">
        <v>432</v>
      </c>
      <c r="B1645" s="14" t="s">
        <v>63</v>
      </c>
      <c r="C1645" s="29" t="s">
        <v>941</v>
      </c>
      <c r="D1645" s="29" t="s">
        <v>942</v>
      </c>
      <c r="E1645" s="34" t="n">
        <v>23623148</v>
      </c>
      <c r="F1645" s="34" t="n">
        <v>63831</v>
      </c>
      <c r="G1645" s="17" t="n">
        <f aca="false">F1645/E1645</f>
        <v>0.00270205308792884</v>
      </c>
      <c r="H1645" s="34" t="n">
        <v>212712</v>
      </c>
      <c r="I1645" s="34" t="n">
        <v>192073</v>
      </c>
      <c r="J1645" s="35" t="n">
        <v>0.0368640534579754</v>
      </c>
    </row>
    <row r="1646" customFormat="false" ht="15" hidden="false" customHeight="false" outlineLevel="0" collapsed="false">
      <c r="A1646" s="28" t="s">
        <v>432</v>
      </c>
      <c r="B1646" s="7" t="s">
        <v>63</v>
      </c>
      <c r="C1646" s="28" t="s">
        <v>943</v>
      </c>
      <c r="D1646" s="28" t="s">
        <v>944</v>
      </c>
      <c r="E1646" s="30" t="n">
        <v>23696752</v>
      </c>
      <c r="F1646" s="30" t="n">
        <v>20174</v>
      </c>
      <c r="G1646" s="10" t="n">
        <f aca="false">F1646/E1646</f>
        <v>0.000851340301827018</v>
      </c>
      <c r="H1646" s="30" t="n">
        <v>73604</v>
      </c>
      <c r="I1646" s="30" t="n">
        <v>408519</v>
      </c>
      <c r="J1646" s="31" t="n">
        <v>0.0226161796599627</v>
      </c>
    </row>
    <row r="1647" customFormat="false" ht="15" hidden="false" customHeight="false" outlineLevel="0" collapsed="false">
      <c r="A1647" s="29" t="s">
        <v>432</v>
      </c>
      <c r="B1647" s="14" t="s">
        <v>63</v>
      </c>
      <c r="C1647" s="29" t="s">
        <v>945</v>
      </c>
      <c r="D1647" s="29" t="s">
        <v>946</v>
      </c>
      <c r="E1647" s="34" t="n">
        <v>23710288</v>
      </c>
      <c r="F1647" s="34" t="n">
        <v>67640</v>
      </c>
      <c r="G1647" s="17" t="n">
        <f aca="false">F1647/E1647</f>
        <v>0.00285277007179331</v>
      </c>
      <c r="H1647" s="34" t="n">
        <v>13536</v>
      </c>
      <c r="I1647" s="34" t="n">
        <v>238105</v>
      </c>
      <c r="J1647" s="35" t="n">
        <v>0.0131318941712379</v>
      </c>
    </row>
    <row r="1648" customFormat="false" ht="15" hidden="false" customHeight="false" outlineLevel="0" collapsed="false">
      <c r="A1648" s="28" t="s">
        <v>432</v>
      </c>
      <c r="B1648" s="7" t="s">
        <v>63</v>
      </c>
      <c r="C1648" s="28" t="s">
        <v>947</v>
      </c>
      <c r="D1648" s="28" t="s">
        <v>948</v>
      </c>
      <c r="E1648" s="30" t="n">
        <v>23842366</v>
      </c>
      <c r="F1648" s="30" t="n">
        <v>108746</v>
      </c>
      <c r="G1648" s="10" t="n">
        <f aca="false">F1648/E1648</f>
        <v>0.00456104062826651</v>
      </c>
      <c r="H1648" s="30" t="n">
        <v>132078</v>
      </c>
      <c r="I1648" s="30" t="n">
        <v>74618</v>
      </c>
      <c r="J1648" s="31" t="n">
        <v>0.0154691440984607</v>
      </c>
    </row>
    <row r="1649" customFormat="false" ht="15" hidden="false" customHeight="false" outlineLevel="0" collapsed="false">
      <c r="A1649" s="29" t="s">
        <v>432</v>
      </c>
      <c r="B1649" s="14" t="s">
        <v>63</v>
      </c>
      <c r="C1649" s="29" t="s">
        <v>949</v>
      </c>
      <c r="D1649" s="29" t="s">
        <v>950</v>
      </c>
      <c r="E1649" s="34" t="n">
        <v>23941950</v>
      </c>
      <c r="F1649" s="34" t="n">
        <v>66481</v>
      </c>
      <c r="G1649" s="17" t="n">
        <f aca="false">F1649/E1649</f>
        <v>0.00277675794995813</v>
      </c>
      <c r="H1649" s="34" t="n">
        <v>99584</v>
      </c>
      <c r="I1649" s="34" t="n">
        <v>50219</v>
      </c>
      <c r="J1649" s="35" t="n">
        <v>0.01746666431427</v>
      </c>
    </row>
    <row r="1650" customFormat="false" ht="15" hidden="false" customHeight="false" outlineLevel="0" collapsed="false">
      <c r="A1650" s="28" t="s">
        <v>432</v>
      </c>
      <c r="B1650" s="7" t="s">
        <v>63</v>
      </c>
      <c r="C1650" s="28" t="s">
        <v>951</v>
      </c>
      <c r="D1650" s="28" t="s">
        <v>952</v>
      </c>
      <c r="E1650" s="30" t="n">
        <v>24009285</v>
      </c>
      <c r="F1650" s="30" t="n">
        <v>126295</v>
      </c>
      <c r="G1650" s="10" t="n">
        <f aca="false">F1650/E1650</f>
        <v>0.00526025660489265</v>
      </c>
      <c r="H1650" s="30" t="n">
        <v>67335</v>
      </c>
      <c r="I1650" s="30" t="n">
        <v>-481952</v>
      </c>
      <c r="J1650" s="31" t="n">
        <v>0.0402957871556282</v>
      </c>
    </row>
    <row r="1651" customFormat="false" ht="15" hidden="false" customHeight="false" outlineLevel="0" collapsed="false">
      <c r="A1651" s="29" t="s">
        <v>432</v>
      </c>
      <c r="B1651" s="14" t="s">
        <v>63</v>
      </c>
      <c r="C1651" s="29" t="s">
        <v>953</v>
      </c>
      <c r="D1651" s="29" t="s">
        <v>954</v>
      </c>
      <c r="E1651" s="34" t="n">
        <v>24011580</v>
      </c>
      <c r="F1651" s="34" t="n">
        <v>124000</v>
      </c>
      <c r="G1651" s="17" t="n">
        <f aca="false">F1651/E1651</f>
        <v>0.00516417495225221</v>
      </c>
      <c r="H1651" s="34" t="n">
        <v>18149</v>
      </c>
      <c r="I1651" s="34" t="n">
        <v>-297479</v>
      </c>
      <c r="J1651" s="35" t="n">
        <v>0.043027862906456</v>
      </c>
    </row>
    <row r="1652" customFormat="false" ht="15" hidden="false" customHeight="false" outlineLevel="0" collapsed="false">
      <c r="A1652" s="28" t="s">
        <v>434</v>
      </c>
      <c r="B1652" s="7" t="s">
        <v>63</v>
      </c>
      <c r="C1652" s="28" t="s">
        <v>933</v>
      </c>
      <c r="D1652" s="28" t="s">
        <v>934</v>
      </c>
      <c r="E1652" s="30" t="n">
        <v>22471005</v>
      </c>
      <c r="F1652" s="30" t="n">
        <v>220521</v>
      </c>
      <c r="G1652" s="10" t="n">
        <f aca="false">F1652/E1652</f>
        <v>0.00981357976645904</v>
      </c>
      <c r="H1652" s="30" t="n">
        <v>432179</v>
      </c>
      <c r="I1652" s="30" t="n">
        <v>492502</v>
      </c>
      <c r="J1652" s="31" t="n">
        <v>0.0571093298494816</v>
      </c>
    </row>
    <row r="1653" customFormat="false" ht="15" hidden="false" customHeight="false" outlineLevel="0" collapsed="false">
      <c r="A1653" s="29" t="s">
        <v>434</v>
      </c>
      <c r="B1653" s="14" t="s">
        <v>63</v>
      </c>
      <c r="C1653" s="29" t="s">
        <v>935</v>
      </c>
      <c r="D1653" s="29" t="s">
        <v>936</v>
      </c>
      <c r="E1653" s="34" t="n">
        <v>22676481</v>
      </c>
      <c r="F1653" s="34" t="n">
        <v>226307</v>
      </c>
      <c r="G1653" s="17" t="n">
        <f aca="false">F1653/E1653</f>
        <v>0.00997981124143556</v>
      </c>
      <c r="H1653" s="34" t="n">
        <v>205476</v>
      </c>
      <c r="I1653" s="34" t="n">
        <v>683429</v>
      </c>
      <c r="J1653" s="35" t="n">
        <v>0.0355148129165173</v>
      </c>
    </row>
    <row r="1654" customFormat="false" ht="15" hidden="false" customHeight="false" outlineLevel="0" collapsed="false">
      <c r="A1654" s="28" t="s">
        <v>434</v>
      </c>
      <c r="B1654" s="7" t="s">
        <v>63</v>
      </c>
      <c r="C1654" s="28" t="s">
        <v>937</v>
      </c>
      <c r="D1654" s="28" t="s">
        <v>938</v>
      </c>
      <c r="E1654" s="30" t="n">
        <v>22825967</v>
      </c>
      <c r="F1654" s="30" t="n">
        <v>319286</v>
      </c>
      <c r="G1654" s="10" t="n">
        <f aca="false">F1654/E1654</f>
        <v>0.0139878411284832</v>
      </c>
      <c r="H1654" s="30" t="n">
        <v>149486</v>
      </c>
      <c r="I1654" s="30" t="n">
        <v>-41067</v>
      </c>
      <c r="J1654" s="31" t="n">
        <v>0.0436303094029427</v>
      </c>
    </row>
    <row r="1655" customFormat="false" ht="15" hidden="false" customHeight="false" outlineLevel="0" collapsed="false">
      <c r="A1655" s="29" t="s">
        <v>434</v>
      </c>
      <c r="B1655" s="14" t="s">
        <v>63</v>
      </c>
      <c r="C1655" s="29" t="s">
        <v>939</v>
      </c>
      <c r="D1655" s="29" t="s">
        <v>940</v>
      </c>
      <c r="E1655" s="34" t="n">
        <v>22926307</v>
      </c>
      <c r="F1655" s="34" t="n">
        <v>312274</v>
      </c>
      <c r="G1655" s="17" t="n">
        <f aca="false">F1655/E1655</f>
        <v>0.0136207719804153</v>
      </c>
      <c r="H1655" s="34" t="n">
        <v>94342</v>
      </c>
      <c r="I1655" s="34" t="n">
        <v>-116411</v>
      </c>
      <c r="J1655" s="35" t="n">
        <v>0.0525795109570026</v>
      </c>
    </row>
    <row r="1656" customFormat="false" ht="15" hidden="false" customHeight="false" outlineLevel="0" collapsed="false">
      <c r="A1656" s="28" t="s">
        <v>434</v>
      </c>
      <c r="B1656" s="7" t="s">
        <v>63</v>
      </c>
      <c r="C1656" s="28" t="s">
        <v>941</v>
      </c>
      <c r="D1656" s="28" t="s">
        <v>942</v>
      </c>
      <c r="E1656" s="30" t="n">
        <v>22997384</v>
      </c>
      <c r="F1656" s="30" t="n">
        <v>374029</v>
      </c>
      <c r="G1656" s="10" t="n">
        <f aca="false">F1656/E1656</f>
        <v>0.0162639802857577</v>
      </c>
      <c r="H1656" s="30" t="n">
        <v>71077</v>
      </c>
      <c r="I1656" s="30" t="n">
        <v>-54911</v>
      </c>
      <c r="J1656" s="31" t="n">
        <v>0.0579810738563538</v>
      </c>
    </row>
    <row r="1657" customFormat="false" ht="15" hidden="false" customHeight="false" outlineLevel="0" collapsed="false">
      <c r="A1657" s="29" t="s">
        <v>434</v>
      </c>
      <c r="B1657" s="14" t="s">
        <v>63</v>
      </c>
      <c r="C1657" s="29" t="s">
        <v>943</v>
      </c>
      <c r="D1657" s="29" t="s">
        <v>944</v>
      </c>
      <c r="E1657" s="34" t="n">
        <v>23093226</v>
      </c>
      <c r="F1657" s="34" t="n">
        <v>243135</v>
      </c>
      <c r="G1657" s="17" t="n">
        <f aca="false">F1657/E1657</f>
        <v>0.0105284120979893</v>
      </c>
      <c r="H1657" s="34" t="n">
        <v>95842</v>
      </c>
      <c r="I1657" s="34" t="n">
        <v>286990</v>
      </c>
      <c r="J1657" s="35" t="n">
        <v>0.0494632050395012</v>
      </c>
    </row>
    <row r="1658" customFormat="false" ht="15" hidden="false" customHeight="false" outlineLevel="0" collapsed="false">
      <c r="A1658" s="28" t="s">
        <v>434</v>
      </c>
      <c r="B1658" s="7" t="s">
        <v>63</v>
      </c>
      <c r="C1658" s="28" t="s">
        <v>945</v>
      </c>
      <c r="D1658" s="28" t="s">
        <v>946</v>
      </c>
      <c r="E1658" s="30" t="n">
        <v>23320018</v>
      </c>
      <c r="F1658" s="30" t="n">
        <v>98173</v>
      </c>
      <c r="G1658" s="10" t="n">
        <f aca="false">F1658/E1658</f>
        <v>0.00420981664765439</v>
      </c>
      <c r="H1658" s="30" t="n">
        <v>226792</v>
      </c>
      <c r="I1658" s="30" t="n">
        <v>458407</v>
      </c>
      <c r="J1658" s="31" t="n">
        <v>0.03905014321208</v>
      </c>
    </row>
    <row r="1659" customFormat="false" ht="15" hidden="false" customHeight="false" outlineLevel="0" collapsed="false">
      <c r="A1659" s="29" t="s">
        <v>434</v>
      </c>
      <c r="B1659" s="14" t="s">
        <v>63</v>
      </c>
      <c r="C1659" s="29" t="s">
        <v>947</v>
      </c>
      <c r="D1659" s="29" t="s">
        <v>948</v>
      </c>
      <c r="E1659" s="34" t="n">
        <v>23416677</v>
      </c>
      <c r="F1659" s="34" t="n">
        <v>134190</v>
      </c>
      <c r="G1659" s="17" t="n">
        <f aca="false">F1659/E1659</f>
        <v>0.00573053127905381</v>
      </c>
      <c r="H1659" s="34" t="n">
        <v>96659</v>
      </c>
      <c r="I1659" s="34" t="n">
        <v>91564</v>
      </c>
      <c r="J1659" s="35" t="n">
        <v>0.0391065292060375</v>
      </c>
    </row>
    <row r="1660" customFormat="false" ht="15" hidden="false" customHeight="false" outlineLevel="0" collapsed="false">
      <c r="A1660" s="28" t="s">
        <v>434</v>
      </c>
      <c r="B1660" s="7" t="s">
        <v>63</v>
      </c>
      <c r="C1660" s="28" t="s">
        <v>949</v>
      </c>
      <c r="D1660" s="28" t="s">
        <v>950</v>
      </c>
      <c r="E1660" s="30" t="n">
        <v>23482318</v>
      </c>
      <c r="F1660" s="30" t="n">
        <v>187576</v>
      </c>
      <c r="G1660" s="10" t="n">
        <f aca="false">F1660/E1660</f>
        <v>0.00798796779772763</v>
      </c>
      <c r="H1660" s="30" t="n">
        <v>65641</v>
      </c>
      <c r="I1660" s="30" t="n">
        <v>57528</v>
      </c>
      <c r="J1660" s="31" t="n">
        <v>0.0393427088856697</v>
      </c>
    </row>
    <row r="1661" customFormat="false" ht="15" hidden="false" customHeight="false" outlineLevel="0" collapsed="false">
      <c r="A1661" s="29" t="s">
        <v>434</v>
      </c>
      <c r="B1661" s="14" t="s">
        <v>63</v>
      </c>
      <c r="C1661" s="29" t="s">
        <v>951</v>
      </c>
      <c r="D1661" s="29" t="s">
        <v>952</v>
      </c>
      <c r="E1661" s="34" t="n">
        <v>23708668</v>
      </c>
      <c r="F1661" s="34" t="n">
        <v>80328</v>
      </c>
      <c r="G1661" s="17" t="n">
        <f aca="false">F1661/E1661</f>
        <v>0.00338812792013453</v>
      </c>
      <c r="H1661" s="34" t="n">
        <v>226350</v>
      </c>
      <c r="I1661" s="34" t="n">
        <v>263286</v>
      </c>
      <c r="J1661" s="35" t="n">
        <v>0.0374091863632202</v>
      </c>
    </row>
    <row r="1662" customFormat="false" ht="15" hidden="false" customHeight="false" outlineLevel="0" collapsed="false">
      <c r="A1662" s="28" t="s">
        <v>434</v>
      </c>
      <c r="B1662" s="7" t="s">
        <v>63</v>
      </c>
      <c r="C1662" s="28" t="s">
        <v>953</v>
      </c>
      <c r="D1662" s="28" t="s">
        <v>954</v>
      </c>
      <c r="E1662" s="30" t="n">
        <v>23753604</v>
      </c>
      <c r="F1662" s="30" t="n">
        <v>67787</v>
      </c>
      <c r="G1662" s="10" t="n">
        <f aca="false">F1662/E1662</f>
        <v>0.00285375642365681</v>
      </c>
      <c r="H1662" s="30" t="n">
        <v>235707</v>
      </c>
      <c r="I1662" s="30" t="n">
        <v>207013</v>
      </c>
      <c r="J1662" s="31" t="n">
        <v>0.0408720709383488</v>
      </c>
    </row>
    <row r="1663" customFormat="false" ht="15" hidden="false" customHeight="false" outlineLevel="0" collapsed="false">
      <c r="A1663" s="29" t="s">
        <v>436</v>
      </c>
      <c r="B1663" s="14" t="s">
        <v>64</v>
      </c>
      <c r="C1663" s="29" t="s">
        <v>933</v>
      </c>
      <c r="D1663" s="29" t="s">
        <v>934</v>
      </c>
      <c r="E1663" s="34" t="n">
        <v>23556046</v>
      </c>
      <c r="F1663" s="34" t="n">
        <v>27929</v>
      </c>
      <c r="G1663" s="17" t="n">
        <f aca="false">F1663/E1663</f>
        <v>0.0011856404084115</v>
      </c>
      <c r="H1663" s="34" t="n">
        <v>93117</v>
      </c>
      <c r="I1663" s="34" t="n">
        <v>258973</v>
      </c>
      <c r="J1663" s="35" t="n">
        <v>0.0383599624037743</v>
      </c>
    </row>
    <row r="1664" customFormat="false" ht="15" hidden="false" customHeight="false" outlineLevel="0" collapsed="false">
      <c r="A1664" s="28" t="s">
        <v>436</v>
      </c>
      <c r="B1664" s="7" t="s">
        <v>64</v>
      </c>
      <c r="C1664" s="28" t="s">
        <v>935</v>
      </c>
      <c r="D1664" s="28" t="s">
        <v>936</v>
      </c>
      <c r="E1664" s="30" t="n">
        <v>23590996</v>
      </c>
      <c r="F1664" s="30" t="n">
        <v>3750</v>
      </c>
      <c r="G1664" s="10" t="n">
        <f aca="false">F1664/E1664</f>
        <v>0.00015895895196625</v>
      </c>
      <c r="H1664" s="30" t="n">
        <v>34950</v>
      </c>
      <c r="I1664" s="30" t="n">
        <v>115843</v>
      </c>
      <c r="J1664" s="31" t="n">
        <v>0.034874152392149</v>
      </c>
    </row>
    <row r="1665" customFormat="false" ht="15" hidden="false" customHeight="false" outlineLevel="0" collapsed="false">
      <c r="A1665" s="29" t="s">
        <v>436</v>
      </c>
      <c r="B1665" s="14" t="s">
        <v>64</v>
      </c>
      <c r="C1665" s="29" t="s">
        <v>937</v>
      </c>
      <c r="D1665" s="29" t="s">
        <v>938</v>
      </c>
      <c r="E1665" s="34" t="n">
        <v>23595547</v>
      </c>
      <c r="F1665" s="34" t="n">
        <v>34916</v>
      </c>
      <c r="G1665" s="17" t="n">
        <f aca="false">F1665/E1665</f>
        <v>0.00147977073809732</v>
      </c>
      <c r="H1665" s="34" t="n">
        <v>4551</v>
      </c>
      <c r="I1665" s="34" t="n">
        <v>234148</v>
      </c>
      <c r="J1665" s="35" t="n">
        <v>0.0251369047909975</v>
      </c>
    </row>
    <row r="1666" customFormat="false" ht="15" hidden="false" customHeight="false" outlineLevel="0" collapsed="false">
      <c r="A1666" s="28" t="s">
        <v>436</v>
      </c>
      <c r="B1666" s="7" t="s">
        <v>64</v>
      </c>
      <c r="C1666" s="28" t="s">
        <v>939</v>
      </c>
      <c r="D1666" s="28" t="s">
        <v>940</v>
      </c>
      <c r="E1666" s="30" t="n">
        <v>23657433</v>
      </c>
      <c r="F1666" s="30" t="n">
        <v>47540</v>
      </c>
      <c r="G1666" s="10" t="n">
        <f aca="false">F1666/E1666</f>
        <v>0.0020095164171024</v>
      </c>
      <c r="H1666" s="30" t="n">
        <v>61886</v>
      </c>
      <c r="I1666" s="30" t="n">
        <v>11962</v>
      </c>
      <c r="J1666" s="31" t="n">
        <v>0.0271814353764057</v>
      </c>
    </row>
    <row r="1667" customFormat="false" ht="15" hidden="false" customHeight="false" outlineLevel="0" collapsed="false">
      <c r="A1667" s="29" t="s">
        <v>436</v>
      </c>
      <c r="B1667" s="14" t="s">
        <v>64</v>
      </c>
      <c r="C1667" s="29" t="s">
        <v>941</v>
      </c>
      <c r="D1667" s="29" t="s">
        <v>942</v>
      </c>
      <c r="E1667" s="34" t="n">
        <v>23698656</v>
      </c>
      <c r="F1667" s="34" t="n">
        <v>20228</v>
      </c>
      <c r="G1667" s="17" t="n">
        <f aca="false">F1667/E1667</f>
        <v>0.000853550513581867</v>
      </c>
      <c r="H1667" s="34" t="n">
        <v>41223</v>
      </c>
      <c r="I1667" s="34" t="n">
        <v>-19032</v>
      </c>
      <c r="J1667" s="35" t="n">
        <v>0.029676703736186</v>
      </c>
    </row>
    <row r="1668" customFormat="false" ht="15" hidden="false" customHeight="false" outlineLevel="0" collapsed="false">
      <c r="A1668" s="28" t="s">
        <v>436</v>
      </c>
      <c r="B1668" s="7" t="s">
        <v>64</v>
      </c>
      <c r="C1668" s="28" t="s">
        <v>943</v>
      </c>
      <c r="D1668" s="28" t="s">
        <v>944</v>
      </c>
      <c r="E1668" s="30" t="n">
        <v>23720133</v>
      </c>
      <c r="F1668" s="30" t="n">
        <v>16102</v>
      </c>
      <c r="G1668" s="10" t="n">
        <f aca="false">F1668/E1668</f>
        <v>0.000678832618687256</v>
      </c>
      <c r="H1668" s="30" t="n">
        <v>13733</v>
      </c>
      <c r="I1668" s="30" t="n">
        <v>248475</v>
      </c>
      <c r="J1668" s="31" t="n">
        <v>0.0197535157203674</v>
      </c>
    </row>
    <row r="1669" customFormat="false" ht="15" hidden="false" customHeight="false" outlineLevel="0" collapsed="false">
      <c r="A1669" s="29" t="s">
        <v>436</v>
      </c>
      <c r="B1669" s="14" t="s">
        <v>64</v>
      </c>
      <c r="C1669" s="29" t="s">
        <v>945</v>
      </c>
      <c r="D1669" s="29" t="s">
        <v>946</v>
      </c>
      <c r="E1669" s="34" t="n">
        <v>23712542</v>
      </c>
      <c r="F1669" s="34" t="n">
        <v>12734</v>
      </c>
      <c r="G1669" s="17" t="n">
        <f aca="false">F1669/E1669</f>
        <v>0.000537015390420816</v>
      </c>
      <c r="H1669" s="34" t="n">
        <v>-7591</v>
      </c>
      <c r="I1669" s="34" t="n">
        <v>52495</v>
      </c>
      <c r="J1669" s="35" t="n">
        <v>0.0172259043902159</v>
      </c>
    </row>
    <row r="1670" customFormat="false" ht="15" hidden="false" customHeight="false" outlineLevel="0" collapsed="false">
      <c r="A1670" s="28" t="s">
        <v>436</v>
      </c>
      <c r="B1670" s="7" t="s">
        <v>64</v>
      </c>
      <c r="C1670" s="28" t="s">
        <v>947</v>
      </c>
      <c r="D1670" s="28" t="s">
        <v>948</v>
      </c>
      <c r="E1670" s="30" t="n">
        <v>23675263</v>
      </c>
      <c r="F1670" s="30" t="n">
        <v>7628</v>
      </c>
      <c r="G1670" s="10" t="n">
        <f aca="false">F1670/E1670</f>
        <v>0.000322192830550605</v>
      </c>
      <c r="H1670" s="30" t="n">
        <v>-37279</v>
      </c>
      <c r="I1670" s="30" t="n">
        <v>-219946</v>
      </c>
      <c r="J1670" s="31" t="n">
        <v>0.0249685496091843</v>
      </c>
    </row>
    <row r="1671" customFormat="false" ht="15" hidden="false" customHeight="false" outlineLevel="0" collapsed="false">
      <c r="A1671" s="29" t="s">
        <v>436</v>
      </c>
      <c r="B1671" s="14" t="s">
        <v>64</v>
      </c>
      <c r="C1671" s="29" t="s">
        <v>949</v>
      </c>
      <c r="D1671" s="29" t="s">
        <v>950</v>
      </c>
      <c r="E1671" s="34" t="n">
        <v>23742627</v>
      </c>
      <c r="F1671" s="34" t="n">
        <v>300</v>
      </c>
      <c r="G1671" s="17" t="n">
        <f aca="false">F1671/E1671</f>
        <v>1.26355015390673E-005</v>
      </c>
      <c r="H1671" s="34" t="n">
        <v>67364</v>
      </c>
      <c r="I1671" s="34" t="n">
        <v>68460</v>
      </c>
      <c r="J1671" s="35" t="n">
        <v>0.0248515456914902</v>
      </c>
    </row>
    <row r="1672" customFormat="false" ht="15" hidden="false" customHeight="false" outlineLevel="0" collapsed="false">
      <c r="A1672" s="28" t="s">
        <v>436</v>
      </c>
      <c r="B1672" s="7" t="s">
        <v>64</v>
      </c>
      <c r="C1672" s="28" t="s">
        <v>951</v>
      </c>
      <c r="D1672" s="28" t="s">
        <v>952</v>
      </c>
      <c r="E1672" s="30" t="n">
        <v>23741543</v>
      </c>
      <c r="F1672" s="30" t="n">
        <v>0</v>
      </c>
      <c r="G1672" s="10" t="n">
        <f aca="false">F1672/E1672</f>
        <v>0</v>
      </c>
      <c r="H1672" s="30" t="n">
        <v>-1084</v>
      </c>
      <c r="I1672" s="30" t="n">
        <v>-240603</v>
      </c>
      <c r="J1672" s="31" t="n">
        <v>0.0349412858486176</v>
      </c>
    </row>
    <row r="1673" customFormat="false" ht="15" hidden="false" customHeight="false" outlineLevel="0" collapsed="false">
      <c r="A1673" s="29" t="s">
        <v>436</v>
      </c>
      <c r="B1673" s="14" t="s">
        <v>64</v>
      </c>
      <c r="C1673" s="29" t="s">
        <v>953</v>
      </c>
      <c r="D1673" s="29" t="s">
        <v>954</v>
      </c>
      <c r="E1673" s="34" t="n">
        <v>23741543</v>
      </c>
      <c r="F1673" s="34" t="n">
        <v>0</v>
      </c>
      <c r="G1673" s="17" t="n">
        <f aca="false">F1673/E1673</f>
        <v>0</v>
      </c>
      <c r="H1673" s="34" t="n">
        <v>2915</v>
      </c>
      <c r="I1673" s="34" t="n">
        <v>-130726</v>
      </c>
      <c r="J1673" s="35" t="n">
        <v>0.0382953621447086</v>
      </c>
    </row>
    <row r="1674" customFormat="false" ht="15" hidden="false" customHeight="false" outlineLevel="0" collapsed="false">
      <c r="A1674" s="28" t="s">
        <v>438</v>
      </c>
      <c r="B1674" s="7" t="s">
        <v>62</v>
      </c>
      <c r="C1674" s="28" t="s">
        <v>933</v>
      </c>
      <c r="D1674" s="28" t="s">
        <v>934</v>
      </c>
      <c r="E1674" s="30" t="n">
        <v>23375153</v>
      </c>
      <c r="F1674" s="30" t="n">
        <v>40434</v>
      </c>
      <c r="G1674" s="10" t="n">
        <f aca="false">F1674/E1674</f>
        <v>0.00172978546921169</v>
      </c>
      <c r="H1674" s="30" t="n">
        <v>89506</v>
      </c>
      <c r="I1674" s="30" t="n">
        <v>367612</v>
      </c>
      <c r="J1674" s="31" t="n">
        <v>0.0236509684473276</v>
      </c>
    </row>
    <row r="1675" customFormat="false" ht="15" hidden="false" customHeight="false" outlineLevel="0" collapsed="false">
      <c r="A1675" s="29" t="s">
        <v>438</v>
      </c>
      <c r="B1675" s="14" t="s">
        <v>62</v>
      </c>
      <c r="C1675" s="29" t="s">
        <v>935</v>
      </c>
      <c r="D1675" s="29" t="s">
        <v>936</v>
      </c>
      <c r="E1675" s="34" t="n">
        <v>23473398</v>
      </c>
      <c r="F1675" s="34" t="n">
        <v>26348</v>
      </c>
      <c r="G1675" s="17" t="n">
        <f aca="false">F1675/E1675</f>
        <v>0.00112246211647755</v>
      </c>
      <c r="H1675" s="34" t="n">
        <v>98245</v>
      </c>
      <c r="I1675" s="34" t="n">
        <v>77089</v>
      </c>
      <c r="J1675" s="35" t="n">
        <v>0.0244532562792301</v>
      </c>
    </row>
    <row r="1676" customFormat="false" ht="15" hidden="false" customHeight="false" outlineLevel="0" collapsed="false">
      <c r="A1676" s="28" t="s">
        <v>438</v>
      </c>
      <c r="B1676" s="7" t="s">
        <v>62</v>
      </c>
      <c r="C1676" s="28" t="s">
        <v>937</v>
      </c>
      <c r="D1676" s="28" t="s">
        <v>938</v>
      </c>
      <c r="E1676" s="30" t="n">
        <v>23498830</v>
      </c>
      <c r="F1676" s="30" t="n">
        <v>55097</v>
      </c>
      <c r="G1676" s="10" t="n">
        <f aca="false">F1676/E1676</f>
        <v>0.00234466992611973</v>
      </c>
      <c r="H1676" s="30" t="n">
        <v>25432</v>
      </c>
      <c r="I1676" s="30" t="n">
        <v>-54592</v>
      </c>
      <c r="J1676" s="31" t="n">
        <v>0.0278322361409664</v>
      </c>
    </row>
    <row r="1677" customFormat="false" ht="15" hidden="false" customHeight="false" outlineLevel="0" collapsed="false">
      <c r="A1677" s="29" t="s">
        <v>438</v>
      </c>
      <c r="B1677" s="14" t="s">
        <v>62</v>
      </c>
      <c r="C1677" s="29" t="s">
        <v>939</v>
      </c>
      <c r="D1677" s="29" t="s">
        <v>940</v>
      </c>
      <c r="E1677" s="34" t="n">
        <v>23537632</v>
      </c>
      <c r="F1677" s="34" t="n">
        <v>107016</v>
      </c>
      <c r="G1677" s="17" t="n">
        <f aca="false">F1677/E1677</f>
        <v>0.00454659160275766</v>
      </c>
      <c r="H1677" s="34" t="n">
        <v>38802</v>
      </c>
      <c r="I1677" s="34" t="n">
        <v>-76222</v>
      </c>
      <c r="J1677" s="35" t="n">
        <v>0.0327285267412663</v>
      </c>
    </row>
    <row r="1678" customFormat="false" ht="15" hidden="false" customHeight="false" outlineLevel="0" collapsed="false">
      <c r="A1678" s="28" t="s">
        <v>438</v>
      </c>
      <c r="B1678" s="7" t="s">
        <v>62</v>
      </c>
      <c r="C1678" s="28" t="s">
        <v>941</v>
      </c>
      <c r="D1678" s="28" t="s">
        <v>942</v>
      </c>
      <c r="E1678" s="30" t="n">
        <v>23608069</v>
      </c>
      <c r="F1678" s="30" t="n">
        <v>43267</v>
      </c>
      <c r="G1678" s="10" t="n">
        <f aca="false">F1678/E1678</f>
        <v>0.0018327208379474</v>
      </c>
      <c r="H1678" s="30" t="n">
        <v>70437</v>
      </c>
      <c r="I1678" s="30" t="n">
        <v>84476</v>
      </c>
      <c r="J1678" s="31" t="n">
        <v>0.0320362076163292</v>
      </c>
    </row>
    <row r="1679" customFormat="false" ht="15" hidden="false" customHeight="false" outlineLevel="0" collapsed="false">
      <c r="A1679" s="29" t="s">
        <v>438</v>
      </c>
      <c r="B1679" s="14" t="s">
        <v>62</v>
      </c>
      <c r="C1679" s="29" t="s">
        <v>943</v>
      </c>
      <c r="D1679" s="29" t="s">
        <v>944</v>
      </c>
      <c r="E1679" s="34" t="n">
        <v>23677982</v>
      </c>
      <c r="F1679" s="34" t="n">
        <v>82197</v>
      </c>
      <c r="G1679" s="17" t="n">
        <f aca="false">F1679/E1679</f>
        <v>0.00347145293040598</v>
      </c>
      <c r="H1679" s="34" t="n">
        <v>69913</v>
      </c>
      <c r="I1679" s="34" t="n">
        <v>111958</v>
      </c>
      <c r="J1679" s="35" t="n">
        <v>0.0301896929740906</v>
      </c>
    </row>
    <row r="1680" customFormat="false" ht="15" hidden="false" customHeight="false" outlineLevel="0" collapsed="false">
      <c r="A1680" s="28" t="s">
        <v>438</v>
      </c>
      <c r="B1680" s="7" t="s">
        <v>62</v>
      </c>
      <c r="C1680" s="28" t="s">
        <v>945</v>
      </c>
      <c r="D1680" s="28" t="s">
        <v>946</v>
      </c>
      <c r="E1680" s="30" t="n">
        <v>23748662</v>
      </c>
      <c r="F1680" s="30" t="n">
        <v>51499</v>
      </c>
      <c r="G1680" s="10" t="n">
        <f aca="false">F1680/E1680</f>
        <v>0.00216850111387328</v>
      </c>
      <c r="H1680" s="30" t="n">
        <v>70680</v>
      </c>
      <c r="I1680" s="30" t="n">
        <v>302401</v>
      </c>
      <c r="J1680" s="31" t="n">
        <v>0.0203426200896502</v>
      </c>
    </row>
    <row r="1681" customFormat="false" ht="15" hidden="false" customHeight="false" outlineLevel="0" collapsed="false">
      <c r="A1681" s="29" t="s">
        <v>438</v>
      </c>
      <c r="B1681" s="14" t="s">
        <v>62</v>
      </c>
      <c r="C1681" s="29" t="s">
        <v>947</v>
      </c>
      <c r="D1681" s="29" t="s">
        <v>948</v>
      </c>
      <c r="E1681" s="34" t="n">
        <v>23822136</v>
      </c>
      <c r="F1681" s="34" t="n">
        <v>18640</v>
      </c>
      <c r="G1681" s="17" t="n">
        <f aca="false">F1681/E1681</f>
        <v>0.000782465518625198</v>
      </c>
      <c r="H1681" s="34" t="n">
        <v>73474</v>
      </c>
      <c r="I1681" s="34" t="n">
        <v>-71264</v>
      </c>
      <c r="J1681" s="35" t="n">
        <v>0.0263556558638811</v>
      </c>
    </row>
    <row r="1682" customFormat="false" ht="15" hidden="false" customHeight="false" outlineLevel="0" collapsed="false">
      <c r="A1682" s="28" t="s">
        <v>438</v>
      </c>
      <c r="B1682" s="7" t="s">
        <v>62</v>
      </c>
      <c r="C1682" s="28" t="s">
        <v>949</v>
      </c>
      <c r="D1682" s="28" t="s">
        <v>950</v>
      </c>
      <c r="E1682" s="30" t="n">
        <v>23843329</v>
      </c>
      <c r="F1682" s="30" t="n">
        <v>15676</v>
      </c>
      <c r="G1682" s="10" t="n">
        <f aca="false">F1682/E1682</f>
        <v>0.000657458528546916</v>
      </c>
      <c r="H1682" s="30" t="n">
        <v>21193</v>
      </c>
      <c r="I1682" s="30" t="n">
        <v>-69414</v>
      </c>
      <c r="J1682" s="31" t="n">
        <v>0.0301323272287846</v>
      </c>
    </row>
    <row r="1683" customFormat="false" ht="15" hidden="false" customHeight="false" outlineLevel="0" collapsed="false">
      <c r="A1683" s="29" t="s">
        <v>438</v>
      </c>
      <c r="B1683" s="14" t="s">
        <v>62</v>
      </c>
      <c r="C1683" s="29" t="s">
        <v>951</v>
      </c>
      <c r="D1683" s="29" t="s">
        <v>952</v>
      </c>
      <c r="E1683" s="34" t="n">
        <v>23658971</v>
      </c>
      <c r="F1683" s="34" t="n">
        <v>0</v>
      </c>
      <c r="G1683" s="17" t="n">
        <f aca="false">F1683/E1683</f>
        <v>0</v>
      </c>
      <c r="H1683" s="34" t="n">
        <v>-184358</v>
      </c>
      <c r="I1683" s="34" t="n">
        <v>-225048</v>
      </c>
      <c r="J1683" s="35" t="n">
        <v>0.0320869833230972</v>
      </c>
    </row>
    <row r="1684" customFormat="false" ht="15" hidden="false" customHeight="false" outlineLevel="0" collapsed="false">
      <c r="A1684" s="28" t="s">
        <v>438</v>
      </c>
      <c r="B1684" s="7" t="s">
        <v>62</v>
      </c>
      <c r="C1684" s="28" t="s">
        <v>953</v>
      </c>
      <c r="D1684" s="28" t="s">
        <v>954</v>
      </c>
      <c r="E1684" s="30" t="n">
        <v>23658971</v>
      </c>
      <c r="F1684" s="30" t="n">
        <v>0</v>
      </c>
      <c r="G1684" s="10" t="n">
        <f aca="false">F1684/E1684</f>
        <v>0</v>
      </c>
      <c r="H1684" s="30" t="n">
        <v>5892</v>
      </c>
      <c r="I1684" s="30" t="n">
        <v>-197162</v>
      </c>
      <c r="J1684" s="31" t="n">
        <v>0.0374461337924004</v>
      </c>
    </row>
    <row r="1685" customFormat="false" ht="15" hidden="false" customHeight="false" outlineLevel="0" collapsed="false">
      <c r="A1685" s="29" t="s">
        <v>440</v>
      </c>
      <c r="B1685" s="14" t="s">
        <v>64</v>
      </c>
      <c r="C1685" s="29" t="s">
        <v>933</v>
      </c>
      <c r="D1685" s="29" t="s">
        <v>934</v>
      </c>
      <c r="E1685" s="34" t="n">
        <v>22513544</v>
      </c>
      <c r="F1685" s="34" t="n">
        <v>195420</v>
      </c>
      <c r="G1685" s="17" t="n">
        <f aca="false">F1685/E1685</f>
        <v>0.00868010829392298</v>
      </c>
      <c r="H1685" s="34" t="n">
        <v>113554</v>
      </c>
      <c r="I1685" s="34" t="n">
        <v>4490</v>
      </c>
      <c r="J1685" s="35" t="n">
        <v>0.0168161001056433</v>
      </c>
    </row>
    <row r="1686" customFormat="false" ht="15" hidden="false" customHeight="false" outlineLevel="0" collapsed="false">
      <c r="A1686" s="28" t="s">
        <v>440</v>
      </c>
      <c r="B1686" s="7" t="s">
        <v>64</v>
      </c>
      <c r="C1686" s="28" t="s">
        <v>935</v>
      </c>
      <c r="D1686" s="28" t="s">
        <v>936</v>
      </c>
      <c r="E1686" s="30" t="n">
        <v>22716473</v>
      </c>
      <c r="F1686" s="30" t="n">
        <v>36992</v>
      </c>
      <c r="G1686" s="10" t="n">
        <f aca="false">F1686/E1686</f>
        <v>0.00162842180650139</v>
      </c>
      <c r="H1686" s="30" t="n">
        <v>202929</v>
      </c>
      <c r="I1686" s="30" t="n">
        <v>-7622</v>
      </c>
      <c r="J1686" s="31" t="n">
        <v>0.0259345285594463</v>
      </c>
    </row>
    <row r="1687" customFormat="false" ht="15" hidden="false" customHeight="false" outlineLevel="0" collapsed="false">
      <c r="A1687" s="29" t="s">
        <v>440</v>
      </c>
      <c r="B1687" s="14" t="s">
        <v>64</v>
      </c>
      <c r="C1687" s="29" t="s">
        <v>937</v>
      </c>
      <c r="D1687" s="29" t="s">
        <v>938</v>
      </c>
      <c r="E1687" s="34" t="n">
        <v>22690237</v>
      </c>
      <c r="F1687" s="34" t="n">
        <v>15800</v>
      </c>
      <c r="G1687" s="17" t="n">
        <f aca="false">F1687/E1687</f>
        <v>0.000696334727574683</v>
      </c>
      <c r="H1687" s="34" t="n">
        <v>-26236</v>
      </c>
      <c r="I1687" s="34" t="n">
        <v>89182</v>
      </c>
      <c r="J1687" s="35" t="n">
        <v>0.0208778344094753</v>
      </c>
    </row>
    <row r="1688" customFormat="false" ht="15" hidden="false" customHeight="false" outlineLevel="0" collapsed="false">
      <c r="A1688" s="28" t="s">
        <v>440</v>
      </c>
      <c r="B1688" s="7" t="s">
        <v>64</v>
      </c>
      <c r="C1688" s="28" t="s">
        <v>939</v>
      </c>
      <c r="D1688" s="28" t="s">
        <v>940</v>
      </c>
      <c r="E1688" s="30" t="n">
        <v>22743465</v>
      </c>
      <c r="F1688" s="30" t="n">
        <v>250000</v>
      </c>
      <c r="G1688" s="10" t="n">
        <f aca="false">F1688/E1688</f>
        <v>0.0109921685196165</v>
      </c>
      <c r="H1688" s="30" t="n">
        <v>53228</v>
      </c>
      <c r="I1688" s="30" t="n">
        <v>67215</v>
      </c>
      <c r="J1688" s="31" t="n">
        <v>0.0202667452394962</v>
      </c>
    </row>
    <row r="1689" customFormat="false" ht="15" hidden="false" customHeight="false" outlineLevel="0" collapsed="false">
      <c r="A1689" s="29" t="s">
        <v>440</v>
      </c>
      <c r="B1689" s="14" t="s">
        <v>64</v>
      </c>
      <c r="C1689" s="29" t="s">
        <v>941</v>
      </c>
      <c r="D1689" s="29" t="s">
        <v>942</v>
      </c>
      <c r="E1689" s="34" t="n">
        <v>22998745</v>
      </c>
      <c r="F1689" s="34" t="n">
        <v>202282</v>
      </c>
      <c r="G1689" s="17" t="n">
        <f aca="false">F1689/E1689</f>
        <v>0.00879534948537409</v>
      </c>
      <c r="H1689" s="34" t="n">
        <v>255280</v>
      </c>
      <c r="I1689" s="34" t="n">
        <v>102379</v>
      </c>
      <c r="J1689" s="35" t="n">
        <v>0.026721328496933</v>
      </c>
    </row>
    <row r="1690" customFormat="false" ht="15" hidden="false" customHeight="false" outlineLevel="0" collapsed="false">
      <c r="A1690" s="28" t="s">
        <v>440</v>
      </c>
      <c r="B1690" s="7" t="s">
        <v>64</v>
      </c>
      <c r="C1690" s="28" t="s">
        <v>943</v>
      </c>
      <c r="D1690" s="28" t="s">
        <v>944</v>
      </c>
      <c r="E1690" s="30" t="n">
        <v>23217029</v>
      </c>
      <c r="F1690" s="30" t="n">
        <v>792</v>
      </c>
      <c r="G1690" s="10" t="n">
        <f aca="false">F1690/E1690</f>
        <v>3.41128918777678E-005</v>
      </c>
      <c r="H1690" s="30" t="n">
        <v>218284</v>
      </c>
      <c r="I1690" s="30" t="n">
        <v>55171</v>
      </c>
      <c r="J1690" s="31" t="n">
        <v>0.0319881588220596</v>
      </c>
    </row>
    <row r="1691" customFormat="false" ht="15" hidden="false" customHeight="false" outlineLevel="0" collapsed="false">
      <c r="A1691" s="29" t="s">
        <v>440</v>
      </c>
      <c r="B1691" s="14" t="s">
        <v>64</v>
      </c>
      <c r="C1691" s="29" t="s">
        <v>945</v>
      </c>
      <c r="D1691" s="29" t="s">
        <v>946</v>
      </c>
      <c r="E1691" s="34" t="n">
        <v>23211293</v>
      </c>
      <c r="F1691" s="34" t="n">
        <v>0</v>
      </c>
      <c r="G1691" s="17" t="n">
        <f aca="false">F1691/E1691</f>
        <v>0</v>
      </c>
      <c r="H1691" s="34" t="n">
        <v>-5736</v>
      </c>
      <c r="I1691" s="34" t="n">
        <v>-83700</v>
      </c>
      <c r="J1691" s="35" t="n">
        <v>0.0368674844503403</v>
      </c>
    </row>
    <row r="1692" customFormat="false" ht="15" hidden="false" customHeight="false" outlineLevel="0" collapsed="false">
      <c r="A1692" s="28" t="s">
        <v>440</v>
      </c>
      <c r="B1692" s="7" t="s">
        <v>64</v>
      </c>
      <c r="C1692" s="28" t="s">
        <v>947</v>
      </c>
      <c r="D1692" s="28" t="s">
        <v>948</v>
      </c>
      <c r="E1692" s="30" t="n">
        <v>23211293</v>
      </c>
      <c r="F1692" s="30" t="n">
        <v>0</v>
      </c>
      <c r="G1692" s="10" t="n">
        <f aca="false">F1692/E1692</f>
        <v>0</v>
      </c>
      <c r="H1692" s="30" t="n">
        <v>0</v>
      </c>
      <c r="I1692" s="30" t="n">
        <v>456684</v>
      </c>
      <c r="J1692" s="31" t="n">
        <v>0.0171924065798521</v>
      </c>
    </row>
    <row r="1693" customFormat="false" ht="15" hidden="false" customHeight="false" outlineLevel="0" collapsed="false">
      <c r="A1693" s="29" t="s">
        <v>440</v>
      </c>
      <c r="B1693" s="14" t="s">
        <v>64</v>
      </c>
      <c r="C1693" s="29" t="s">
        <v>949</v>
      </c>
      <c r="D1693" s="29" t="s">
        <v>950</v>
      </c>
      <c r="E1693" s="34" t="n">
        <v>23219293</v>
      </c>
      <c r="F1693" s="34" t="n">
        <v>0</v>
      </c>
      <c r="G1693" s="17" t="n">
        <f aca="false">F1693/E1693</f>
        <v>0</v>
      </c>
      <c r="H1693" s="34" t="n">
        <v>8000</v>
      </c>
      <c r="I1693" s="34" t="n">
        <v>-155284</v>
      </c>
      <c r="J1693" s="35" t="n">
        <v>0.0242187399417162</v>
      </c>
    </row>
    <row r="1694" customFormat="false" ht="15" hidden="false" customHeight="false" outlineLevel="0" collapsed="false">
      <c r="A1694" s="28" t="s">
        <v>440</v>
      </c>
      <c r="B1694" s="7" t="s">
        <v>64</v>
      </c>
      <c r="C1694" s="28" t="s">
        <v>951</v>
      </c>
      <c r="D1694" s="28" t="s">
        <v>952</v>
      </c>
      <c r="E1694" s="30" t="n">
        <v>23228226</v>
      </c>
      <c r="F1694" s="30" t="n">
        <v>0</v>
      </c>
      <c r="G1694" s="10" t="n">
        <f aca="false">F1694/E1694</f>
        <v>0</v>
      </c>
      <c r="H1694" s="30" t="n">
        <v>8933</v>
      </c>
      <c r="I1694" s="30" t="n">
        <v>-143183</v>
      </c>
      <c r="J1694" s="31" t="n">
        <v>0.0307581815868616</v>
      </c>
    </row>
    <row r="1695" customFormat="false" ht="15" hidden="false" customHeight="false" outlineLevel="0" collapsed="false">
      <c r="A1695" s="29" t="s">
        <v>440</v>
      </c>
      <c r="B1695" s="14" t="s">
        <v>64</v>
      </c>
      <c r="C1695" s="29" t="s">
        <v>953</v>
      </c>
      <c r="D1695" s="29" t="s">
        <v>954</v>
      </c>
      <c r="E1695" s="34" t="n">
        <v>23228226</v>
      </c>
      <c r="F1695" s="34" t="n">
        <v>0</v>
      </c>
      <c r="G1695" s="17" t="n">
        <f aca="false">F1695/E1695</f>
        <v>0</v>
      </c>
      <c r="H1695" s="34" t="n">
        <v>8933</v>
      </c>
      <c r="I1695" s="34" t="n">
        <v>31277</v>
      </c>
      <c r="J1695" s="35" t="n">
        <v>0.032074898481369</v>
      </c>
    </row>
    <row r="1696" customFormat="false" ht="15" hidden="false" customHeight="false" outlineLevel="0" collapsed="false">
      <c r="A1696" s="28" t="s">
        <v>443</v>
      </c>
      <c r="B1696" s="7" t="s">
        <v>63</v>
      </c>
      <c r="C1696" s="28" t="s">
        <v>933</v>
      </c>
      <c r="D1696" s="28" t="s">
        <v>934</v>
      </c>
      <c r="E1696" s="30" t="n">
        <v>21918468</v>
      </c>
      <c r="F1696" s="30" t="n">
        <v>606723</v>
      </c>
      <c r="G1696" s="10" t="n">
        <f aca="false">F1696/E1696</f>
        <v>0.0276809036105991</v>
      </c>
      <c r="H1696" s="30" t="n">
        <v>574529</v>
      </c>
      <c r="I1696" s="30" t="n">
        <v>590789</v>
      </c>
      <c r="J1696" s="31" t="n">
        <v>0.0385195277631283</v>
      </c>
    </row>
    <row r="1697" customFormat="false" ht="15" hidden="false" customHeight="false" outlineLevel="0" collapsed="false">
      <c r="A1697" s="29" t="s">
        <v>443</v>
      </c>
      <c r="B1697" s="14" t="s">
        <v>63</v>
      </c>
      <c r="C1697" s="29" t="s">
        <v>935</v>
      </c>
      <c r="D1697" s="29" t="s">
        <v>936</v>
      </c>
      <c r="E1697" s="34" t="n">
        <v>22617828</v>
      </c>
      <c r="F1697" s="34" t="n">
        <v>78383</v>
      </c>
      <c r="G1697" s="17" t="n">
        <f aca="false">F1697/E1697</f>
        <v>0.00346554054615678</v>
      </c>
      <c r="H1697" s="34" t="n">
        <v>699360</v>
      </c>
      <c r="I1697" s="34" t="n">
        <v>611067</v>
      </c>
      <c r="J1697" s="35" t="n">
        <v>0.0412321649491787</v>
      </c>
    </row>
    <row r="1698" customFormat="false" ht="15" hidden="false" customHeight="false" outlineLevel="0" collapsed="false">
      <c r="A1698" s="28" t="s">
        <v>443</v>
      </c>
      <c r="B1698" s="7" t="s">
        <v>63</v>
      </c>
      <c r="C1698" s="28" t="s">
        <v>937</v>
      </c>
      <c r="D1698" s="28" t="s">
        <v>938</v>
      </c>
      <c r="E1698" s="30" t="n">
        <v>22738398</v>
      </c>
      <c r="F1698" s="30" t="n">
        <v>78698</v>
      </c>
      <c r="G1698" s="10" t="n">
        <f aca="false">F1698/E1698</f>
        <v>0.00346101779025945</v>
      </c>
      <c r="H1698" s="30" t="n">
        <v>120570</v>
      </c>
      <c r="I1698" s="30" t="n">
        <v>201857</v>
      </c>
      <c r="J1698" s="31" t="n">
        <v>0.0373192504048347</v>
      </c>
    </row>
    <row r="1699" customFormat="false" ht="15" hidden="false" customHeight="false" outlineLevel="0" collapsed="false">
      <c r="A1699" s="29" t="s">
        <v>443</v>
      </c>
      <c r="B1699" s="14" t="s">
        <v>63</v>
      </c>
      <c r="C1699" s="29" t="s">
        <v>939</v>
      </c>
      <c r="D1699" s="29" t="s">
        <v>940</v>
      </c>
      <c r="E1699" s="34" t="n">
        <v>22873265</v>
      </c>
      <c r="F1699" s="34" t="n">
        <v>135004</v>
      </c>
      <c r="G1699" s="17" t="n">
        <f aca="false">F1699/E1699</f>
        <v>0.00590226187647457</v>
      </c>
      <c r="H1699" s="34" t="n">
        <v>134867</v>
      </c>
      <c r="I1699" s="34" t="n">
        <v>-223338</v>
      </c>
      <c r="J1699" s="35" t="n">
        <v>0.0527596287429333</v>
      </c>
    </row>
    <row r="1700" customFormat="false" ht="15" hidden="false" customHeight="false" outlineLevel="0" collapsed="false">
      <c r="A1700" s="28" t="s">
        <v>443</v>
      </c>
      <c r="B1700" s="7" t="s">
        <v>63</v>
      </c>
      <c r="C1700" s="28" t="s">
        <v>941</v>
      </c>
      <c r="D1700" s="28" t="s">
        <v>942</v>
      </c>
      <c r="E1700" s="30" t="n">
        <v>22686625</v>
      </c>
      <c r="F1700" s="30" t="n">
        <v>90809</v>
      </c>
      <c r="G1700" s="10" t="n">
        <f aca="false">F1700/E1700</f>
        <v>0.00400275492718728</v>
      </c>
      <c r="H1700" s="30" t="n">
        <v>-197140</v>
      </c>
      <c r="I1700" s="30" t="n">
        <v>-94349</v>
      </c>
      <c r="J1700" s="31" t="n">
        <v>0.0486627705395222</v>
      </c>
    </row>
    <row r="1701" customFormat="false" ht="15" hidden="false" customHeight="false" outlineLevel="0" collapsed="false">
      <c r="A1701" s="29" t="s">
        <v>443</v>
      </c>
      <c r="B1701" s="14" t="s">
        <v>63</v>
      </c>
      <c r="C1701" s="29" t="s">
        <v>943</v>
      </c>
      <c r="D1701" s="29" t="s">
        <v>944</v>
      </c>
      <c r="E1701" s="34" t="n">
        <v>22672916</v>
      </c>
      <c r="F1701" s="34" t="n">
        <v>161497</v>
      </c>
      <c r="G1701" s="17" t="n">
        <f aca="false">F1701/E1701</f>
        <v>0.00712290382057606</v>
      </c>
      <c r="H1701" s="34" t="n">
        <v>-13709</v>
      </c>
      <c r="I1701" s="34" t="n">
        <v>349023</v>
      </c>
      <c r="J1701" s="35" t="n">
        <v>0.0326937213540077</v>
      </c>
    </row>
    <row r="1702" customFormat="false" ht="15" hidden="false" customHeight="false" outlineLevel="0" collapsed="false">
      <c r="A1702" s="28" t="s">
        <v>443</v>
      </c>
      <c r="B1702" s="7" t="s">
        <v>63</v>
      </c>
      <c r="C1702" s="28" t="s">
        <v>945</v>
      </c>
      <c r="D1702" s="28" t="s">
        <v>946</v>
      </c>
      <c r="E1702" s="30" t="n">
        <v>22776992</v>
      </c>
      <c r="F1702" s="30" t="n">
        <v>158408</v>
      </c>
      <c r="G1702" s="10" t="n">
        <f aca="false">F1702/E1702</f>
        <v>0.00695473748245598</v>
      </c>
      <c r="H1702" s="30" t="n">
        <v>104076</v>
      </c>
      <c r="I1702" s="30" t="n">
        <v>-43384</v>
      </c>
      <c r="J1702" s="31" t="n">
        <v>0.0390184111893177</v>
      </c>
    </row>
    <row r="1703" customFormat="false" ht="15" hidden="false" customHeight="false" outlineLevel="0" collapsed="false">
      <c r="A1703" s="29" t="s">
        <v>443</v>
      </c>
      <c r="B1703" s="14" t="s">
        <v>63</v>
      </c>
      <c r="C1703" s="29" t="s">
        <v>947</v>
      </c>
      <c r="D1703" s="29" t="s">
        <v>948</v>
      </c>
      <c r="E1703" s="34" t="n">
        <v>22943662</v>
      </c>
      <c r="F1703" s="34" t="n">
        <v>41690</v>
      </c>
      <c r="G1703" s="17" t="n">
        <f aca="false">F1703/E1703</f>
        <v>0.00181705954350269</v>
      </c>
      <c r="H1703" s="34" t="n">
        <v>166670</v>
      </c>
      <c r="I1703" s="34" t="n">
        <v>326051</v>
      </c>
      <c r="J1703" s="35" t="n">
        <v>0.0317883417010307</v>
      </c>
    </row>
    <row r="1704" customFormat="false" ht="15" hidden="false" customHeight="false" outlineLevel="0" collapsed="false">
      <c r="A1704" s="28" t="s">
        <v>443</v>
      </c>
      <c r="B1704" s="7" t="s">
        <v>63</v>
      </c>
      <c r="C1704" s="28" t="s">
        <v>949</v>
      </c>
      <c r="D1704" s="28" t="s">
        <v>950</v>
      </c>
      <c r="E1704" s="30" t="n">
        <v>23050833</v>
      </c>
      <c r="F1704" s="30" t="n">
        <v>30299</v>
      </c>
      <c r="G1704" s="10" t="n">
        <f aca="false">F1704/E1704</f>
        <v>0.00131444273619092</v>
      </c>
      <c r="H1704" s="30" t="n">
        <v>107171</v>
      </c>
      <c r="I1704" s="30" t="n">
        <v>68761</v>
      </c>
      <c r="J1704" s="31" t="n">
        <v>0.0333068668842316</v>
      </c>
    </row>
    <row r="1705" customFormat="false" ht="15" hidden="false" customHeight="false" outlineLevel="0" collapsed="false">
      <c r="A1705" s="29" t="s">
        <v>443</v>
      </c>
      <c r="B1705" s="14" t="s">
        <v>63</v>
      </c>
      <c r="C1705" s="29" t="s">
        <v>951</v>
      </c>
      <c r="D1705" s="29" t="s">
        <v>952</v>
      </c>
      <c r="E1705" s="34" t="n">
        <v>23095065</v>
      </c>
      <c r="F1705" s="34" t="n">
        <v>93529</v>
      </c>
      <c r="G1705" s="17" t="n">
        <f aca="false">F1705/E1705</f>
        <v>0.0040497396305228</v>
      </c>
      <c r="H1705" s="34" t="n">
        <v>44232</v>
      </c>
      <c r="I1705" s="34" t="n">
        <v>216111</v>
      </c>
      <c r="J1705" s="35" t="n">
        <v>0.0258008372038603</v>
      </c>
    </row>
    <row r="1706" customFormat="false" ht="15" hidden="false" customHeight="false" outlineLevel="0" collapsed="false">
      <c r="A1706" s="28" t="s">
        <v>443</v>
      </c>
      <c r="B1706" s="7" t="s">
        <v>63</v>
      </c>
      <c r="C1706" s="28" t="s">
        <v>953</v>
      </c>
      <c r="D1706" s="28" t="s">
        <v>954</v>
      </c>
      <c r="E1706" s="30" t="n">
        <v>23095065</v>
      </c>
      <c r="F1706" s="30" t="n">
        <v>179150</v>
      </c>
      <c r="G1706" s="10" t="n">
        <f aca="false">F1706/E1706</f>
        <v>0.00775706844730682</v>
      </c>
      <c r="H1706" s="30" t="n">
        <v>44625</v>
      </c>
      <c r="I1706" s="30" t="n">
        <v>219136</v>
      </c>
      <c r="J1706" s="31" t="n">
        <v>0.0251134596765041</v>
      </c>
    </row>
    <row r="1707" customFormat="false" ht="15" hidden="false" customHeight="false" outlineLevel="0" collapsed="false">
      <c r="A1707" s="29" t="s">
        <v>445</v>
      </c>
      <c r="B1707" s="14" t="s">
        <v>63</v>
      </c>
      <c r="C1707" s="29" t="s">
        <v>933</v>
      </c>
      <c r="D1707" s="29" t="s">
        <v>934</v>
      </c>
      <c r="E1707" s="34" t="n">
        <v>21463571</v>
      </c>
      <c r="F1707" s="34" t="n">
        <v>132430</v>
      </c>
      <c r="G1707" s="17" t="n">
        <f aca="false">F1707/E1707</f>
        <v>0.00616998914113593</v>
      </c>
      <c r="H1707" s="34" t="n">
        <v>178567</v>
      </c>
      <c r="I1707" s="34" t="n">
        <v>472460</v>
      </c>
      <c r="J1707" s="35" t="n">
        <v>0.0467991568148136</v>
      </c>
    </row>
    <row r="1708" customFormat="false" ht="15" hidden="false" customHeight="false" outlineLevel="0" collapsed="false">
      <c r="A1708" s="28" t="s">
        <v>445</v>
      </c>
      <c r="B1708" s="7" t="s">
        <v>63</v>
      </c>
      <c r="C1708" s="28" t="s">
        <v>935</v>
      </c>
      <c r="D1708" s="28" t="s">
        <v>936</v>
      </c>
      <c r="E1708" s="30" t="n">
        <v>21668083</v>
      </c>
      <c r="F1708" s="30" t="n">
        <v>97478</v>
      </c>
      <c r="G1708" s="10" t="n">
        <f aca="false">F1708/E1708</f>
        <v>0.00449869053944458</v>
      </c>
      <c r="H1708" s="30" t="n">
        <v>199512</v>
      </c>
      <c r="I1708" s="30" t="n">
        <v>230542</v>
      </c>
      <c r="J1708" s="31" t="n">
        <v>0.0449253879487514</v>
      </c>
    </row>
    <row r="1709" customFormat="false" ht="15" hidden="false" customHeight="false" outlineLevel="0" collapsed="false">
      <c r="A1709" s="29" t="s">
        <v>445</v>
      </c>
      <c r="B1709" s="14" t="s">
        <v>63</v>
      </c>
      <c r="C1709" s="29" t="s">
        <v>937</v>
      </c>
      <c r="D1709" s="29" t="s">
        <v>938</v>
      </c>
      <c r="E1709" s="34" t="n">
        <v>21832637</v>
      </c>
      <c r="F1709" s="34" t="n">
        <v>66101</v>
      </c>
      <c r="G1709" s="17" t="n">
        <f aca="false">F1709/E1709</f>
        <v>0.00302762327793935</v>
      </c>
      <c r="H1709" s="34" t="n">
        <v>164554</v>
      </c>
      <c r="I1709" s="34" t="n">
        <v>202663</v>
      </c>
      <c r="J1709" s="35" t="n">
        <v>0.0428412742912769</v>
      </c>
    </row>
    <row r="1710" customFormat="false" ht="15" hidden="false" customHeight="false" outlineLevel="0" collapsed="false">
      <c r="A1710" s="28" t="s">
        <v>445</v>
      </c>
      <c r="B1710" s="7" t="s">
        <v>63</v>
      </c>
      <c r="C1710" s="28" t="s">
        <v>939</v>
      </c>
      <c r="D1710" s="28" t="s">
        <v>940</v>
      </c>
      <c r="E1710" s="30" t="n">
        <v>21971737</v>
      </c>
      <c r="F1710" s="30" t="n">
        <v>129093</v>
      </c>
      <c r="G1710" s="10" t="n">
        <f aca="false">F1710/E1710</f>
        <v>0.00587541167091159</v>
      </c>
      <c r="H1710" s="30" t="n">
        <v>139100</v>
      </c>
      <c r="I1710" s="30" t="n">
        <v>13208</v>
      </c>
      <c r="J1710" s="31" t="n">
        <v>0.048361673951149</v>
      </c>
    </row>
    <row r="1711" customFormat="false" ht="15" hidden="false" customHeight="false" outlineLevel="0" collapsed="false">
      <c r="A1711" s="29" t="s">
        <v>445</v>
      </c>
      <c r="B1711" s="14" t="s">
        <v>63</v>
      </c>
      <c r="C1711" s="29" t="s">
        <v>941</v>
      </c>
      <c r="D1711" s="29" t="s">
        <v>942</v>
      </c>
      <c r="E1711" s="34" t="n">
        <v>22121770</v>
      </c>
      <c r="F1711" s="34" t="n">
        <v>56879</v>
      </c>
      <c r="G1711" s="17" t="n">
        <f aca="false">F1711/E1711</f>
        <v>0.00257117762276708</v>
      </c>
      <c r="H1711" s="34" t="n">
        <v>150033</v>
      </c>
      <c r="I1711" s="34" t="n">
        <v>-73215</v>
      </c>
      <c r="J1711" s="35" t="n">
        <v>0.058125413954258</v>
      </c>
    </row>
    <row r="1712" customFormat="false" ht="15" hidden="false" customHeight="false" outlineLevel="0" collapsed="false">
      <c r="A1712" s="28" t="s">
        <v>445</v>
      </c>
      <c r="B1712" s="7" t="s">
        <v>63</v>
      </c>
      <c r="C1712" s="28" t="s">
        <v>943</v>
      </c>
      <c r="D1712" s="28" t="s">
        <v>944</v>
      </c>
      <c r="E1712" s="30" t="n">
        <v>22188246</v>
      </c>
      <c r="F1712" s="30" t="n">
        <v>78729</v>
      </c>
      <c r="G1712" s="10" t="n">
        <f aca="false">F1712/E1712</f>
        <v>0.00354822999528669</v>
      </c>
      <c r="H1712" s="30" t="n">
        <v>66476</v>
      </c>
      <c r="I1712" s="30" t="n">
        <v>210628</v>
      </c>
      <c r="J1712" s="31" t="n">
        <v>0.0514545403420925</v>
      </c>
    </row>
    <row r="1713" customFormat="false" ht="15" hidden="false" customHeight="false" outlineLevel="0" collapsed="false">
      <c r="A1713" s="29" t="s">
        <v>445</v>
      </c>
      <c r="B1713" s="14" t="s">
        <v>63</v>
      </c>
      <c r="C1713" s="29" t="s">
        <v>945</v>
      </c>
      <c r="D1713" s="29" t="s">
        <v>946</v>
      </c>
      <c r="E1713" s="34" t="n">
        <v>22236103</v>
      </c>
      <c r="F1713" s="34" t="n">
        <v>202945</v>
      </c>
      <c r="G1713" s="17" t="n">
        <f aca="false">F1713/E1713</f>
        <v>0.00912682406624938</v>
      </c>
      <c r="H1713" s="34" t="n">
        <v>47857</v>
      </c>
      <c r="I1713" s="34" t="n">
        <v>77127</v>
      </c>
      <c r="J1713" s="35" t="n">
        <v>0.0500274710357189</v>
      </c>
    </row>
    <row r="1714" customFormat="false" ht="15" hidden="false" customHeight="false" outlineLevel="0" collapsed="false">
      <c r="A1714" s="28" t="s">
        <v>445</v>
      </c>
      <c r="B1714" s="7" t="s">
        <v>63</v>
      </c>
      <c r="C1714" s="28" t="s">
        <v>947</v>
      </c>
      <c r="D1714" s="28" t="s">
        <v>948</v>
      </c>
      <c r="E1714" s="30" t="n">
        <v>22471621</v>
      </c>
      <c r="F1714" s="30" t="n">
        <v>84018</v>
      </c>
      <c r="G1714" s="10" t="n">
        <f aca="false">F1714/E1714</f>
        <v>0.00373884910216312</v>
      </c>
      <c r="H1714" s="30" t="n">
        <v>235518</v>
      </c>
      <c r="I1714" s="30" t="n">
        <v>625750</v>
      </c>
      <c r="J1714" s="31" t="n">
        <v>0.0321376025676727</v>
      </c>
    </row>
    <row r="1715" customFormat="false" ht="15" hidden="false" customHeight="false" outlineLevel="0" collapsed="false">
      <c r="A1715" s="29" t="s">
        <v>445</v>
      </c>
      <c r="B1715" s="14" t="s">
        <v>63</v>
      </c>
      <c r="C1715" s="29" t="s">
        <v>949</v>
      </c>
      <c r="D1715" s="29" t="s">
        <v>950</v>
      </c>
      <c r="E1715" s="34" t="n">
        <v>22562982</v>
      </c>
      <c r="F1715" s="34" t="n">
        <v>121541</v>
      </c>
      <c r="G1715" s="17" t="n">
        <f aca="false">F1715/E1715</f>
        <v>0.00538674364939883</v>
      </c>
      <c r="H1715" s="34" t="n">
        <v>91361</v>
      </c>
      <c r="I1715" s="34" t="n">
        <v>-228477</v>
      </c>
      <c r="J1715" s="35" t="n">
        <v>0.0461828149855137</v>
      </c>
    </row>
    <row r="1716" customFormat="false" ht="15" hidden="false" customHeight="false" outlineLevel="0" collapsed="false">
      <c r="A1716" s="28" t="s">
        <v>445</v>
      </c>
      <c r="B1716" s="7" t="s">
        <v>63</v>
      </c>
      <c r="C1716" s="28" t="s">
        <v>951</v>
      </c>
      <c r="D1716" s="28" t="s">
        <v>952</v>
      </c>
      <c r="E1716" s="30" t="n">
        <v>22688321</v>
      </c>
      <c r="F1716" s="30" t="n">
        <v>127835</v>
      </c>
      <c r="G1716" s="10" t="n">
        <f aca="false">F1716/E1716</f>
        <v>0.00563439665720526</v>
      </c>
      <c r="H1716" s="30" t="n">
        <v>125339</v>
      </c>
      <c r="I1716" s="30" t="n">
        <v>-141085</v>
      </c>
      <c r="J1716" s="31" t="n">
        <v>0.0576704628765583</v>
      </c>
    </row>
    <row r="1717" customFormat="false" ht="15" hidden="false" customHeight="false" outlineLevel="0" collapsed="false">
      <c r="A1717" s="29" t="s">
        <v>445</v>
      </c>
      <c r="B1717" s="14" t="s">
        <v>63</v>
      </c>
      <c r="C1717" s="29" t="s">
        <v>953</v>
      </c>
      <c r="D1717" s="29" t="s">
        <v>954</v>
      </c>
      <c r="E1717" s="34" t="n">
        <v>22725183</v>
      </c>
      <c r="F1717" s="34" t="n">
        <v>109581</v>
      </c>
      <c r="G1717" s="17" t="n">
        <f aca="false">F1717/E1717</f>
        <v>0.00482200737393402</v>
      </c>
      <c r="H1717" s="34" t="n">
        <v>74935</v>
      </c>
      <c r="I1717" s="34" t="n">
        <v>91094</v>
      </c>
      <c r="J1717" s="35" t="n">
        <v>0.048496637493372</v>
      </c>
    </row>
    <row r="1718" customFormat="false" ht="15" hidden="false" customHeight="false" outlineLevel="0" collapsed="false">
      <c r="A1718" s="28" t="s">
        <v>447</v>
      </c>
      <c r="B1718" s="7" t="s">
        <v>61</v>
      </c>
      <c r="C1718" s="28" t="s">
        <v>933</v>
      </c>
      <c r="D1718" s="28" t="s">
        <v>934</v>
      </c>
      <c r="E1718" s="30" t="n">
        <v>22407004</v>
      </c>
      <c r="F1718" s="30" t="n">
        <v>35403</v>
      </c>
      <c r="G1718" s="10" t="n">
        <f aca="false">F1718/E1718</f>
        <v>0.00157999704021118</v>
      </c>
      <c r="H1718" s="30" t="n">
        <v>33622</v>
      </c>
      <c r="I1718" s="30" t="n">
        <v>295819</v>
      </c>
      <c r="J1718" s="31" t="n">
        <v>0.025964604690671</v>
      </c>
    </row>
    <row r="1719" customFormat="false" ht="15" hidden="false" customHeight="false" outlineLevel="0" collapsed="false">
      <c r="A1719" s="29" t="s">
        <v>447</v>
      </c>
      <c r="B1719" s="14" t="s">
        <v>61</v>
      </c>
      <c r="C1719" s="29" t="s">
        <v>935</v>
      </c>
      <c r="D1719" s="29" t="s">
        <v>936</v>
      </c>
      <c r="E1719" s="34" t="n">
        <v>22442157</v>
      </c>
      <c r="F1719" s="34" t="n">
        <v>42180</v>
      </c>
      <c r="G1719" s="17" t="n">
        <f aca="false">F1719/E1719</f>
        <v>0.00187949848136255</v>
      </c>
      <c r="H1719" s="34" t="n">
        <v>35153</v>
      </c>
      <c r="I1719" s="34" t="n">
        <v>-75471</v>
      </c>
      <c r="J1719" s="35" t="n">
        <v>0.0308532286435366</v>
      </c>
    </row>
    <row r="1720" customFormat="false" ht="15" hidden="false" customHeight="false" outlineLevel="0" collapsed="false">
      <c r="A1720" s="28" t="s">
        <v>447</v>
      </c>
      <c r="B1720" s="7" t="s">
        <v>61</v>
      </c>
      <c r="C1720" s="28" t="s">
        <v>937</v>
      </c>
      <c r="D1720" s="28" t="s">
        <v>938</v>
      </c>
      <c r="E1720" s="30" t="n">
        <v>22494450</v>
      </c>
      <c r="F1720" s="30" t="n">
        <v>64183</v>
      </c>
      <c r="G1720" s="10" t="n">
        <f aca="false">F1720/E1720</f>
        <v>0.00285328158723596</v>
      </c>
      <c r="H1720" s="30" t="n">
        <v>52293</v>
      </c>
      <c r="I1720" s="30" t="n">
        <v>21836</v>
      </c>
      <c r="J1720" s="31" t="n">
        <v>0.0321925617754459</v>
      </c>
    </row>
    <row r="1721" customFormat="false" ht="15" hidden="false" customHeight="false" outlineLevel="0" collapsed="false">
      <c r="A1721" s="29" t="s">
        <v>447</v>
      </c>
      <c r="B1721" s="14" t="s">
        <v>61</v>
      </c>
      <c r="C1721" s="29" t="s">
        <v>939</v>
      </c>
      <c r="D1721" s="29" t="s">
        <v>940</v>
      </c>
      <c r="E1721" s="34" t="n">
        <v>22351766</v>
      </c>
      <c r="F1721" s="34" t="n">
        <v>150149</v>
      </c>
      <c r="G1721" s="17" t="n">
        <f aca="false">F1721/E1721</f>
        <v>0.00671754527136693</v>
      </c>
      <c r="H1721" s="34" t="n">
        <v>-142684</v>
      </c>
      <c r="I1721" s="34" t="n">
        <v>30018</v>
      </c>
      <c r="J1721" s="35" t="n">
        <v>0.0247698109596968</v>
      </c>
    </row>
    <row r="1722" customFormat="false" ht="15" hidden="false" customHeight="false" outlineLevel="0" collapsed="false">
      <c r="A1722" s="28" t="s">
        <v>447</v>
      </c>
      <c r="B1722" s="7" t="s">
        <v>61</v>
      </c>
      <c r="C1722" s="28" t="s">
        <v>941</v>
      </c>
      <c r="D1722" s="28" t="s">
        <v>942</v>
      </c>
      <c r="E1722" s="30" t="n">
        <v>22503489</v>
      </c>
      <c r="F1722" s="30" t="n">
        <v>0</v>
      </c>
      <c r="G1722" s="10" t="n">
        <f aca="false">F1722/E1722</f>
        <v>0</v>
      </c>
      <c r="H1722" s="30" t="n">
        <v>148349</v>
      </c>
      <c r="I1722" s="30" t="n">
        <v>36031</v>
      </c>
      <c r="J1722" s="31" t="n">
        <v>0.0295939445495605</v>
      </c>
    </row>
    <row r="1723" customFormat="false" ht="15" hidden="false" customHeight="false" outlineLevel="0" collapsed="false">
      <c r="A1723" s="29" t="s">
        <v>447</v>
      </c>
      <c r="B1723" s="14" t="s">
        <v>61</v>
      </c>
      <c r="C1723" s="29" t="s">
        <v>943</v>
      </c>
      <c r="D1723" s="29" t="s">
        <v>944</v>
      </c>
      <c r="E1723" s="34" t="n">
        <v>22497310</v>
      </c>
      <c r="F1723" s="34" t="n">
        <v>11100</v>
      </c>
      <c r="G1723" s="17" t="n">
        <f aca="false">F1723/E1723</f>
        <v>0.000493392321126393</v>
      </c>
      <c r="H1723" s="34" t="n">
        <v>-6179</v>
      </c>
      <c r="I1723" s="34" t="n">
        <v>212153</v>
      </c>
      <c r="J1723" s="35" t="n">
        <v>0.0198972672224045</v>
      </c>
    </row>
    <row r="1724" customFormat="false" ht="15" hidden="false" customHeight="false" outlineLevel="0" collapsed="false">
      <c r="A1724" s="28" t="s">
        <v>447</v>
      </c>
      <c r="B1724" s="7" t="s">
        <v>61</v>
      </c>
      <c r="C1724" s="28" t="s">
        <v>945</v>
      </c>
      <c r="D1724" s="28" t="s">
        <v>946</v>
      </c>
      <c r="E1724" s="30" t="n">
        <v>22466017</v>
      </c>
      <c r="F1724" s="30" t="n">
        <v>6662</v>
      </c>
      <c r="G1724" s="10" t="n">
        <f aca="false">F1724/E1724</f>
        <v>0.00029653676483909</v>
      </c>
      <c r="H1724" s="30" t="n">
        <v>-31293</v>
      </c>
      <c r="I1724" s="30" t="n">
        <v>-235609</v>
      </c>
      <c r="J1724" s="31" t="n">
        <v>0.0290574878454208</v>
      </c>
    </row>
    <row r="1725" customFormat="false" ht="15" hidden="false" customHeight="false" outlineLevel="0" collapsed="false">
      <c r="A1725" s="29" t="s">
        <v>447</v>
      </c>
      <c r="B1725" s="14" t="s">
        <v>61</v>
      </c>
      <c r="C1725" s="29" t="s">
        <v>947</v>
      </c>
      <c r="D1725" s="29" t="s">
        <v>948</v>
      </c>
      <c r="E1725" s="34" t="n">
        <v>22395826</v>
      </c>
      <c r="F1725" s="34" t="n">
        <v>53375</v>
      </c>
      <c r="G1725" s="17" t="n">
        <f aca="false">F1725/E1725</f>
        <v>0.00238325659433146</v>
      </c>
      <c r="H1725" s="34" t="n">
        <v>-70191</v>
      </c>
      <c r="I1725" s="34" t="n">
        <v>226587</v>
      </c>
      <c r="J1725" s="35" t="n">
        <v>0.0158970691263676</v>
      </c>
    </row>
    <row r="1726" customFormat="false" ht="15" hidden="false" customHeight="false" outlineLevel="0" collapsed="false">
      <c r="A1726" s="28" t="s">
        <v>447</v>
      </c>
      <c r="B1726" s="7" t="s">
        <v>61</v>
      </c>
      <c r="C1726" s="28" t="s">
        <v>949</v>
      </c>
      <c r="D1726" s="28" t="s">
        <v>950</v>
      </c>
      <c r="E1726" s="30" t="n">
        <v>22450261</v>
      </c>
      <c r="F1726" s="30" t="n">
        <v>5902</v>
      </c>
      <c r="G1726" s="10" t="n">
        <f aca="false">F1726/E1726</f>
        <v>0.000262892266597702</v>
      </c>
      <c r="H1726" s="30" t="n">
        <v>54435</v>
      </c>
      <c r="I1726" s="30" t="n">
        <v>-65208</v>
      </c>
      <c r="J1726" s="31" t="n">
        <v>0.0211877711117268</v>
      </c>
    </row>
    <row r="1727" customFormat="false" ht="15" hidden="false" customHeight="false" outlineLevel="0" collapsed="false">
      <c r="A1727" s="29" t="s">
        <v>447</v>
      </c>
      <c r="B1727" s="14" t="s">
        <v>61</v>
      </c>
      <c r="C1727" s="29" t="s">
        <v>951</v>
      </c>
      <c r="D1727" s="29" t="s">
        <v>952</v>
      </c>
      <c r="E1727" s="34" t="n">
        <v>22468799</v>
      </c>
      <c r="F1727" s="34" t="n">
        <v>4000</v>
      </c>
      <c r="G1727" s="17" t="n">
        <f aca="false">F1727/E1727</f>
        <v>0.000178024646533177</v>
      </c>
      <c r="H1727" s="34" t="n">
        <v>18538</v>
      </c>
      <c r="I1727" s="34" t="n">
        <v>124834</v>
      </c>
      <c r="J1727" s="35" t="n">
        <v>0.016439463943243</v>
      </c>
    </row>
    <row r="1728" customFormat="false" ht="15" hidden="false" customHeight="false" outlineLevel="0" collapsed="false">
      <c r="A1728" s="28" t="s">
        <v>447</v>
      </c>
      <c r="B1728" s="7" t="s">
        <v>61</v>
      </c>
      <c r="C1728" s="28" t="s">
        <v>953</v>
      </c>
      <c r="D1728" s="28" t="s">
        <v>954</v>
      </c>
      <c r="E1728" s="30" t="n">
        <v>22468799</v>
      </c>
      <c r="F1728" s="30" t="n">
        <v>4000</v>
      </c>
      <c r="G1728" s="10" t="n">
        <f aca="false">F1728/E1728</f>
        <v>0.000178024646533177</v>
      </c>
      <c r="H1728" s="30" t="n">
        <v>12636</v>
      </c>
      <c r="I1728" s="30" t="n">
        <v>-72416</v>
      </c>
      <c r="J1728" s="31" t="n">
        <v>0.024234851822257</v>
      </c>
    </row>
    <row r="1729" customFormat="false" ht="15" hidden="false" customHeight="false" outlineLevel="0" collapsed="false">
      <c r="A1729" s="29" t="s">
        <v>449</v>
      </c>
      <c r="B1729" s="14" t="s">
        <v>63</v>
      </c>
      <c r="C1729" s="29" t="s">
        <v>933</v>
      </c>
      <c r="D1729" s="29" t="s">
        <v>934</v>
      </c>
      <c r="E1729" s="34" t="n">
        <v>20862257</v>
      </c>
      <c r="F1729" s="34" t="n">
        <v>368931</v>
      </c>
      <c r="G1729" s="17" t="n">
        <f aca="false">F1729/E1729</f>
        <v>0.0176841364767005</v>
      </c>
      <c r="H1729" s="34" t="n">
        <v>314565</v>
      </c>
      <c r="I1729" s="34" t="n">
        <v>484042</v>
      </c>
      <c r="J1729" s="35" t="n">
        <v>0.025308670476079</v>
      </c>
    </row>
    <row r="1730" customFormat="false" ht="15" hidden="false" customHeight="false" outlineLevel="0" collapsed="false">
      <c r="A1730" s="28" t="s">
        <v>449</v>
      </c>
      <c r="B1730" s="7" t="s">
        <v>63</v>
      </c>
      <c r="C1730" s="28" t="s">
        <v>935</v>
      </c>
      <c r="D1730" s="28" t="s">
        <v>936</v>
      </c>
      <c r="E1730" s="30" t="n">
        <v>21189138</v>
      </c>
      <c r="F1730" s="30" t="n">
        <v>175039</v>
      </c>
      <c r="G1730" s="10" t="n">
        <f aca="false">F1730/E1730</f>
        <v>0.00826078908920221</v>
      </c>
      <c r="H1730" s="30" t="n">
        <v>326881</v>
      </c>
      <c r="I1730" s="30" t="n">
        <v>377484</v>
      </c>
      <c r="J1730" s="31" t="n">
        <v>0.0225300807505846</v>
      </c>
    </row>
    <row r="1731" customFormat="false" ht="15" hidden="false" customHeight="false" outlineLevel="0" collapsed="false">
      <c r="A1731" s="29" t="s">
        <v>449</v>
      </c>
      <c r="B1731" s="14" t="s">
        <v>63</v>
      </c>
      <c r="C1731" s="29" t="s">
        <v>937</v>
      </c>
      <c r="D1731" s="29" t="s">
        <v>938</v>
      </c>
      <c r="E1731" s="34" t="n">
        <v>21457706</v>
      </c>
      <c r="F1731" s="34" t="n">
        <v>124483</v>
      </c>
      <c r="G1731" s="17" t="n">
        <f aca="false">F1731/E1731</f>
        <v>0.00580131911584584</v>
      </c>
      <c r="H1731" s="34" t="n">
        <v>268568</v>
      </c>
      <c r="I1731" s="34" t="n">
        <v>352890</v>
      </c>
      <c r="J1731" s="35" t="n">
        <v>0.0183184072375298</v>
      </c>
    </row>
    <row r="1732" customFormat="false" ht="15" hidden="false" customHeight="false" outlineLevel="0" collapsed="false">
      <c r="A1732" s="28" t="s">
        <v>449</v>
      </c>
      <c r="B1732" s="7" t="s">
        <v>63</v>
      </c>
      <c r="C1732" s="28" t="s">
        <v>939</v>
      </c>
      <c r="D1732" s="28" t="s">
        <v>940</v>
      </c>
      <c r="E1732" s="30" t="n">
        <v>21551278</v>
      </c>
      <c r="F1732" s="30" t="n">
        <v>178536</v>
      </c>
      <c r="G1732" s="10" t="n">
        <f aca="false">F1732/E1732</f>
        <v>0.00828424189043453</v>
      </c>
      <c r="H1732" s="30" t="n">
        <v>93572</v>
      </c>
      <c r="I1732" s="30" t="n">
        <v>13611</v>
      </c>
      <c r="J1732" s="31" t="n">
        <v>0.0220475550740957</v>
      </c>
    </row>
    <row r="1733" customFormat="false" ht="15" hidden="false" customHeight="false" outlineLevel="0" collapsed="false">
      <c r="A1733" s="29" t="s">
        <v>449</v>
      </c>
      <c r="B1733" s="14" t="s">
        <v>63</v>
      </c>
      <c r="C1733" s="29" t="s">
        <v>941</v>
      </c>
      <c r="D1733" s="29" t="s">
        <v>942</v>
      </c>
      <c r="E1733" s="34" t="n">
        <v>21718882</v>
      </c>
      <c r="F1733" s="34" t="n">
        <v>165004</v>
      </c>
      <c r="G1733" s="17" t="n">
        <f aca="false">F1733/E1733</f>
        <v>0.00759726030096761</v>
      </c>
      <c r="H1733" s="34" t="n">
        <v>167604</v>
      </c>
      <c r="I1733" s="34" t="n">
        <v>146531</v>
      </c>
      <c r="J1733" s="35" t="n">
        <v>0.0228476766496897</v>
      </c>
    </row>
    <row r="1734" customFormat="false" ht="15" hidden="false" customHeight="false" outlineLevel="0" collapsed="false">
      <c r="A1734" s="28" t="s">
        <v>449</v>
      </c>
      <c r="B1734" s="7" t="s">
        <v>63</v>
      </c>
      <c r="C1734" s="28" t="s">
        <v>943</v>
      </c>
      <c r="D1734" s="28" t="s">
        <v>944</v>
      </c>
      <c r="E1734" s="30" t="n">
        <v>21765594</v>
      </c>
      <c r="F1734" s="30" t="n">
        <v>82755</v>
      </c>
      <c r="G1734" s="10" t="n">
        <f aca="false">F1734/E1734</f>
        <v>0.00380210161045915</v>
      </c>
      <c r="H1734" s="30" t="n">
        <v>46712</v>
      </c>
      <c r="I1734" s="30" t="n">
        <v>-63136</v>
      </c>
      <c r="J1734" s="31" t="n">
        <v>0.0278345271945</v>
      </c>
    </row>
    <row r="1735" customFormat="false" ht="15" hidden="false" customHeight="false" outlineLevel="0" collapsed="false">
      <c r="A1735" s="29" t="s">
        <v>449</v>
      </c>
      <c r="B1735" s="14" t="s">
        <v>63</v>
      </c>
      <c r="C1735" s="29" t="s">
        <v>945</v>
      </c>
      <c r="D1735" s="29" t="s">
        <v>946</v>
      </c>
      <c r="E1735" s="34" t="n">
        <v>21847257</v>
      </c>
      <c r="F1735" s="34" t="n">
        <v>162796</v>
      </c>
      <c r="G1735" s="17" t="n">
        <f aca="false">F1735/E1735</f>
        <v>0.00745155330026099</v>
      </c>
      <c r="H1735" s="34" t="n">
        <v>81663</v>
      </c>
      <c r="I1735" s="34" t="n">
        <v>197378</v>
      </c>
      <c r="J1735" s="35" t="n">
        <v>0.0224339384585619</v>
      </c>
    </row>
    <row r="1736" customFormat="false" ht="15" hidden="false" customHeight="false" outlineLevel="0" collapsed="false">
      <c r="A1736" s="28" t="s">
        <v>449</v>
      </c>
      <c r="B1736" s="7" t="s">
        <v>63</v>
      </c>
      <c r="C1736" s="28" t="s">
        <v>947</v>
      </c>
      <c r="D1736" s="28" t="s">
        <v>948</v>
      </c>
      <c r="E1736" s="30" t="n">
        <v>22173619</v>
      </c>
      <c r="F1736" s="30" t="n">
        <v>58522</v>
      </c>
      <c r="G1736" s="10" t="n">
        <f aca="false">F1736/E1736</f>
        <v>0.00263926244967048</v>
      </c>
      <c r="H1736" s="30" t="n">
        <v>326362</v>
      </c>
      <c r="I1736" s="30" t="n">
        <v>281799</v>
      </c>
      <c r="J1736" s="31" t="n">
        <v>0.0241134744137526</v>
      </c>
    </row>
    <row r="1737" customFormat="false" ht="15" hidden="false" customHeight="false" outlineLevel="0" collapsed="false">
      <c r="A1737" s="29" t="s">
        <v>449</v>
      </c>
      <c r="B1737" s="14" t="s">
        <v>63</v>
      </c>
      <c r="C1737" s="29" t="s">
        <v>949</v>
      </c>
      <c r="D1737" s="29" t="s">
        <v>950</v>
      </c>
      <c r="E1737" s="34" t="n">
        <v>22113741</v>
      </c>
      <c r="F1737" s="34" t="n">
        <v>166424</v>
      </c>
      <c r="G1737" s="17" t="n">
        <f aca="false">F1737/E1737</f>
        <v>0.00752581844926193</v>
      </c>
      <c r="H1737" s="34" t="n">
        <v>-59878</v>
      </c>
      <c r="I1737" s="34" t="n">
        <v>33243</v>
      </c>
      <c r="J1737" s="35" t="n">
        <v>0.0199677664786577</v>
      </c>
    </row>
    <row r="1738" customFormat="false" ht="15" hidden="false" customHeight="false" outlineLevel="0" collapsed="false">
      <c r="A1738" s="28" t="s">
        <v>449</v>
      </c>
      <c r="B1738" s="7" t="s">
        <v>63</v>
      </c>
      <c r="C1738" s="28" t="s">
        <v>951</v>
      </c>
      <c r="D1738" s="28" t="s">
        <v>952</v>
      </c>
      <c r="E1738" s="30" t="n">
        <v>22271173</v>
      </c>
      <c r="F1738" s="30" t="n">
        <v>110577</v>
      </c>
      <c r="G1738" s="10" t="n">
        <f aca="false">F1738/E1738</f>
        <v>0.00496502811055349</v>
      </c>
      <c r="H1738" s="30" t="n">
        <v>157432</v>
      </c>
      <c r="I1738" s="30" t="n">
        <v>120924</v>
      </c>
      <c r="J1738" s="31" t="n">
        <v>0.0214658658951521</v>
      </c>
    </row>
    <row r="1739" customFormat="false" ht="15" hidden="false" customHeight="false" outlineLevel="0" collapsed="false">
      <c r="A1739" s="29" t="s">
        <v>449</v>
      </c>
      <c r="B1739" s="14" t="s">
        <v>63</v>
      </c>
      <c r="C1739" s="29" t="s">
        <v>953</v>
      </c>
      <c r="D1739" s="29" t="s">
        <v>954</v>
      </c>
      <c r="E1739" s="34" t="n">
        <v>22362211</v>
      </c>
      <c r="F1739" s="34" t="n">
        <v>35200</v>
      </c>
      <c r="G1739" s="17" t="n">
        <f aca="false">F1739/E1739</f>
        <v>0.00157408406530106</v>
      </c>
      <c r="H1739" s="34" t="n">
        <v>139105</v>
      </c>
      <c r="I1739" s="34" t="n">
        <v>32013</v>
      </c>
      <c r="J1739" s="35" t="n">
        <v>0.0274130310863256</v>
      </c>
    </row>
    <row r="1740" customFormat="false" ht="15" hidden="false" customHeight="false" outlineLevel="0" collapsed="false">
      <c r="A1740" s="28" t="s">
        <v>451</v>
      </c>
      <c r="B1740" s="7" t="s">
        <v>64</v>
      </c>
      <c r="C1740" s="28" t="s">
        <v>933</v>
      </c>
      <c r="D1740" s="28" t="s">
        <v>934</v>
      </c>
      <c r="E1740" s="30" t="n">
        <v>21848200</v>
      </c>
      <c r="F1740" s="30" t="n">
        <v>32721</v>
      </c>
      <c r="G1740" s="10" t="n">
        <f aca="false">F1740/E1740</f>
        <v>0.00149765198048352</v>
      </c>
      <c r="H1740" s="30" t="n">
        <v>42861</v>
      </c>
      <c r="I1740" s="30" t="n">
        <v>-46826</v>
      </c>
      <c r="J1740" s="31" t="n">
        <v>0.0535298101603985</v>
      </c>
    </row>
    <row r="1741" customFormat="false" ht="15" hidden="false" customHeight="false" outlineLevel="0" collapsed="false">
      <c r="A1741" s="29" t="s">
        <v>451</v>
      </c>
      <c r="B1741" s="14" t="s">
        <v>64</v>
      </c>
      <c r="C1741" s="29" t="s">
        <v>935</v>
      </c>
      <c r="D1741" s="29" t="s">
        <v>936</v>
      </c>
      <c r="E1741" s="34" t="n">
        <v>21880921</v>
      </c>
      <c r="F1741" s="34" t="n">
        <v>47380</v>
      </c>
      <c r="G1741" s="17" t="n">
        <f aca="false">F1741/E1741</f>
        <v>0.00216535675075103</v>
      </c>
      <c r="H1741" s="34" t="n">
        <v>32721</v>
      </c>
      <c r="I1741" s="34" t="n">
        <v>145046</v>
      </c>
      <c r="J1741" s="35" t="n">
        <v>0.0483162924647331</v>
      </c>
    </row>
    <row r="1742" customFormat="false" ht="15" hidden="false" customHeight="false" outlineLevel="0" collapsed="false">
      <c r="A1742" s="28" t="s">
        <v>451</v>
      </c>
      <c r="B1742" s="7" t="s">
        <v>64</v>
      </c>
      <c r="C1742" s="28" t="s">
        <v>937</v>
      </c>
      <c r="D1742" s="28" t="s">
        <v>938</v>
      </c>
      <c r="E1742" s="30" t="n">
        <v>21933925</v>
      </c>
      <c r="F1742" s="30" t="n">
        <v>12374</v>
      </c>
      <c r="G1742" s="10" t="n">
        <f aca="false">F1742/E1742</f>
        <v>0.000564148915435792</v>
      </c>
      <c r="H1742" s="30" t="n">
        <v>53004</v>
      </c>
      <c r="I1742" s="30" t="n">
        <v>132067</v>
      </c>
      <c r="J1742" s="31" t="n">
        <v>0.0445949360728264</v>
      </c>
    </row>
    <row r="1743" customFormat="false" ht="15" hidden="false" customHeight="false" outlineLevel="0" collapsed="false">
      <c r="A1743" s="29" t="s">
        <v>451</v>
      </c>
      <c r="B1743" s="14" t="s">
        <v>64</v>
      </c>
      <c r="C1743" s="29" t="s">
        <v>939</v>
      </c>
      <c r="D1743" s="29" t="s">
        <v>940</v>
      </c>
      <c r="E1743" s="34" t="n">
        <v>21947162</v>
      </c>
      <c r="F1743" s="34" t="n">
        <v>9077</v>
      </c>
      <c r="G1743" s="17" t="n">
        <f aca="false">F1743/E1743</f>
        <v>0.000413584225605115</v>
      </c>
      <c r="H1743" s="34" t="n">
        <v>13237</v>
      </c>
      <c r="I1743" s="34" t="n">
        <v>17268</v>
      </c>
      <c r="J1743" s="35" t="n">
        <v>0.0443843714892864</v>
      </c>
    </row>
    <row r="1744" customFormat="false" ht="15" hidden="false" customHeight="false" outlineLevel="0" collapsed="false">
      <c r="A1744" s="28" t="s">
        <v>451</v>
      </c>
      <c r="B1744" s="7" t="s">
        <v>64</v>
      </c>
      <c r="C1744" s="28" t="s">
        <v>941</v>
      </c>
      <c r="D1744" s="28" t="s">
        <v>942</v>
      </c>
      <c r="E1744" s="30" t="n">
        <v>21962076</v>
      </c>
      <c r="F1744" s="30" t="n">
        <v>0</v>
      </c>
      <c r="G1744" s="10" t="n">
        <f aca="false">F1744/E1744</f>
        <v>0</v>
      </c>
      <c r="H1744" s="30" t="n">
        <v>14914</v>
      </c>
      <c r="I1744" s="30" t="n">
        <v>4992</v>
      </c>
      <c r="J1744" s="31" t="n">
        <v>0.0448060110211372</v>
      </c>
    </row>
    <row r="1745" customFormat="false" ht="15" hidden="false" customHeight="false" outlineLevel="0" collapsed="false">
      <c r="A1745" s="29" t="s">
        <v>451</v>
      </c>
      <c r="B1745" s="14" t="s">
        <v>64</v>
      </c>
      <c r="C1745" s="29" t="s">
        <v>943</v>
      </c>
      <c r="D1745" s="29" t="s">
        <v>944</v>
      </c>
      <c r="E1745" s="34" t="n">
        <v>21975758</v>
      </c>
      <c r="F1745" s="34" t="n">
        <v>8767</v>
      </c>
      <c r="G1745" s="17" t="n">
        <f aca="false">F1745/E1745</f>
        <v>0.000398939595166638</v>
      </c>
      <c r="H1745" s="34" t="n">
        <v>13682</v>
      </c>
      <c r="I1745" s="34" t="n">
        <v>204554</v>
      </c>
      <c r="J1745" s="35" t="n">
        <v>0.0360925421118736</v>
      </c>
    </row>
    <row r="1746" customFormat="false" ht="15" hidden="false" customHeight="false" outlineLevel="0" collapsed="false">
      <c r="A1746" s="28" t="s">
        <v>451</v>
      </c>
      <c r="B1746" s="7" t="s">
        <v>64</v>
      </c>
      <c r="C1746" s="28" t="s">
        <v>945</v>
      </c>
      <c r="D1746" s="28" t="s">
        <v>946</v>
      </c>
      <c r="E1746" s="30" t="n">
        <v>21977734</v>
      </c>
      <c r="F1746" s="30" t="n">
        <v>66032</v>
      </c>
      <c r="G1746" s="10" t="n">
        <f aca="false">F1746/E1746</f>
        <v>0.00300449536790281</v>
      </c>
      <c r="H1746" s="30" t="n">
        <v>1976</v>
      </c>
      <c r="I1746" s="30" t="n">
        <v>-178002</v>
      </c>
      <c r="J1746" s="31" t="n">
        <v>0.0442784056067467</v>
      </c>
    </row>
    <row r="1747" customFormat="false" ht="15" hidden="false" customHeight="false" outlineLevel="0" collapsed="false">
      <c r="A1747" s="29" t="s">
        <v>451</v>
      </c>
      <c r="B1747" s="14" t="s">
        <v>64</v>
      </c>
      <c r="C1747" s="29" t="s">
        <v>947</v>
      </c>
      <c r="D1747" s="29" t="s">
        <v>948</v>
      </c>
      <c r="E1747" s="34" t="n">
        <v>22043246</v>
      </c>
      <c r="F1747" s="34" t="n">
        <v>133154</v>
      </c>
      <c r="G1747" s="17" t="n">
        <f aca="false">F1747/E1747</f>
        <v>0.00604058041179598</v>
      </c>
      <c r="H1747" s="34" t="n">
        <v>65512</v>
      </c>
      <c r="I1747" s="34" t="n">
        <v>-82085</v>
      </c>
      <c r="J1747" s="35" t="n">
        <v>0.0508426018059254</v>
      </c>
    </row>
    <row r="1748" customFormat="false" ht="15" hidden="false" customHeight="false" outlineLevel="0" collapsed="false">
      <c r="A1748" s="28" t="s">
        <v>451</v>
      </c>
      <c r="B1748" s="7" t="s">
        <v>64</v>
      </c>
      <c r="C1748" s="28" t="s">
        <v>949</v>
      </c>
      <c r="D1748" s="28" t="s">
        <v>950</v>
      </c>
      <c r="E1748" s="30" t="n">
        <v>22178725</v>
      </c>
      <c r="F1748" s="30" t="n">
        <v>21419</v>
      </c>
      <c r="G1748" s="10" t="n">
        <f aca="false">F1748/E1748</f>
        <v>0.000965745325757004</v>
      </c>
      <c r="H1748" s="30" t="n">
        <v>135479</v>
      </c>
      <c r="I1748" s="30" t="n">
        <v>191654</v>
      </c>
      <c r="J1748" s="31" t="n">
        <v>0.047999195754528</v>
      </c>
    </row>
    <row r="1749" customFormat="false" ht="15" hidden="false" customHeight="false" outlineLevel="0" collapsed="false">
      <c r="A1749" s="29" t="s">
        <v>451</v>
      </c>
      <c r="B1749" s="14" t="s">
        <v>64</v>
      </c>
      <c r="C1749" s="29" t="s">
        <v>951</v>
      </c>
      <c r="D1749" s="29" t="s">
        <v>952</v>
      </c>
      <c r="E1749" s="34" t="n">
        <v>22199894</v>
      </c>
      <c r="F1749" s="34" t="n">
        <v>33900</v>
      </c>
      <c r="G1749" s="17" t="n">
        <f aca="false">F1749/E1749</f>
        <v>0.00152703431827197</v>
      </c>
      <c r="H1749" s="34" t="n">
        <v>21169</v>
      </c>
      <c r="I1749" s="34" t="n">
        <v>-178383</v>
      </c>
      <c r="J1749" s="35" t="n">
        <v>0.0569422990083694</v>
      </c>
    </row>
    <row r="1750" customFormat="false" ht="15" hidden="false" customHeight="false" outlineLevel="0" collapsed="false">
      <c r="A1750" s="28" t="s">
        <v>451</v>
      </c>
      <c r="B1750" s="7" t="s">
        <v>64</v>
      </c>
      <c r="C1750" s="28" t="s">
        <v>953</v>
      </c>
      <c r="D1750" s="28" t="s">
        <v>954</v>
      </c>
      <c r="E1750" s="30" t="n">
        <v>22206694</v>
      </c>
      <c r="F1750" s="30" t="n">
        <v>193447</v>
      </c>
      <c r="G1750" s="10" t="n">
        <f aca="false">F1750/E1750</f>
        <v>0.00871120212671008</v>
      </c>
      <c r="H1750" s="30" t="n">
        <v>14300</v>
      </c>
      <c r="I1750" s="30" t="n">
        <v>-74758</v>
      </c>
      <c r="J1750" s="31" t="n">
        <v>0.0625435262918472</v>
      </c>
    </row>
    <row r="1751" customFormat="false" ht="15" hidden="false" customHeight="false" outlineLevel="0" collapsed="false">
      <c r="A1751" s="29" t="s">
        <v>453</v>
      </c>
      <c r="B1751" s="14" t="s">
        <v>64</v>
      </c>
      <c r="C1751" s="29" t="s">
        <v>933</v>
      </c>
      <c r="D1751" s="29" t="s">
        <v>934</v>
      </c>
      <c r="E1751" s="34" t="n">
        <v>21423577</v>
      </c>
      <c r="F1751" s="34" t="n">
        <v>61282</v>
      </c>
      <c r="G1751" s="17" t="n">
        <f aca="false">F1751/E1751</f>
        <v>0.00286049337139171</v>
      </c>
      <c r="H1751" s="34" t="n">
        <v>-25688</v>
      </c>
      <c r="I1751" s="34" t="n">
        <v>23737</v>
      </c>
      <c r="J1751" s="35" t="n">
        <v>0.0360689051449299</v>
      </c>
    </row>
    <row r="1752" customFormat="false" ht="15" hidden="false" customHeight="false" outlineLevel="0" collapsed="false">
      <c r="A1752" s="28" t="s">
        <v>453</v>
      </c>
      <c r="B1752" s="7" t="s">
        <v>64</v>
      </c>
      <c r="C1752" s="28" t="s">
        <v>935</v>
      </c>
      <c r="D1752" s="28" t="s">
        <v>936</v>
      </c>
      <c r="E1752" s="30" t="n">
        <v>21499339</v>
      </c>
      <c r="F1752" s="30" t="n">
        <v>68046</v>
      </c>
      <c r="G1752" s="10" t="n">
        <f aca="false">F1752/E1752</f>
        <v>0.00316502753875363</v>
      </c>
      <c r="H1752" s="30" t="n">
        <v>75762</v>
      </c>
      <c r="I1752" s="30" t="n">
        <v>225713</v>
      </c>
      <c r="J1752" s="31" t="n">
        <v>0.0289596803486347</v>
      </c>
    </row>
    <row r="1753" customFormat="false" ht="15" hidden="false" customHeight="false" outlineLevel="0" collapsed="false">
      <c r="A1753" s="29" t="s">
        <v>453</v>
      </c>
      <c r="B1753" s="14" t="s">
        <v>64</v>
      </c>
      <c r="C1753" s="29" t="s">
        <v>937</v>
      </c>
      <c r="D1753" s="29" t="s">
        <v>938</v>
      </c>
      <c r="E1753" s="34" t="n">
        <v>21554458</v>
      </c>
      <c r="F1753" s="34" t="n">
        <v>65309</v>
      </c>
      <c r="G1753" s="17" t="n">
        <f aca="false">F1753/E1753</f>
        <v>0.0030299532467947</v>
      </c>
      <c r="H1753" s="34" t="n">
        <v>55119</v>
      </c>
      <c r="I1753" s="34" t="n">
        <v>140588</v>
      </c>
      <c r="J1753" s="35" t="n">
        <v>0.0249465797096491</v>
      </c>
    </row>
    <row r="1754" customFormat="false" ht="15" hidden="false" customHeight="false" outlineLevel="0" collapsed="false">
      <c r="A1754" s="28" t="s">
        <v>453</v>
      </c>
      <c r="B1754" s="7" t="s">
        <v>64</v>
      </c>
      <c r="C1754" s="28" t="s">
        <v>939</v>
      </c>
      <c r="D1754" s="28" t="s">
        <v>940</v>
      </c>
      <c r="E1754" s="30" t="n">
        <v>21609986</v>
      </c>
      <c r="F1754" s="30" t="n">
        <v>18945</v>
      </c>
      <c r="G1754" s="10" t="n">
        <f aca="false">F1754/E1754</f>
        <v>0.000876678032091275</v>
      </c>
      <c r="H1754" s="30" t="n">
        <v>55528</v>
      </c>
      <c r="I1754" s="30" t="n">
        <v>20199</v>
      </c>
      <c r="J1754" s="31" t="n">
        <v>0.0265173241496086</v>
      </c>
    </row>
    <row r="1755" customFormat="false" ht="15" hidden="false" customHeight="false" outlineLevel="0" collapsed="false">
      <c r="A1755" s="29" t="s">
        <v>453</v>
      </c>
      <c r="B1755" s="14" t="s">
        <v>64</v>
      </c>
      <c r="C1755" s="29" t="s">
        <v>941</v>
      </c>
      <c r="D1755" s="29" t="s">
        <v>942</v>
      </c>
      <c r="E1755" s="34" t="n">
        <v>21681335</v>
      </c>
      <c r="F1755" s="34" t="n">
        <v>58806</v>
      </c>
      <c r="G1755" s="17" t="n">
        <f aca="false">F1755/E1755</f>
        <v>0.00271228685871972</v>
      </c>
      <c r="H1755" s="34" t="n">
        <v>71349</v>
      </c>
      <c r="I1755" s="34" t="n">
        <v>35390</v>
      </c>
      <c r="J1755" s="35" t="n">
        <v>0.0280885845422745</v>
      </c>
    </row>
    <row r="1756" customFormat="false" ht="15" hidden="false" customHeight="false" outlineLevel="0" collapsed="false">
      <c r="A1756" s="28" t="s">
        <v>453</v>
      </c>
      <c r="B1756" s="7" t="s">
        <v>64</v>
      </c>
      <c r="C1756" s="28" t="s">
        <v>943</v>
      </c>
      <c r="D1756" s="28" t="s">
        <v>944</v>
      </c>
      <c r="E1756" s="30" t="n">
        <v>21727763</v>
      </c>
      <c r="F1756" s="30" t="n">
        <v>181630</v>
      </c>
      <c r="G1756" s="10" t="n">
        <f aca="false">F1756/E1756</f>
        <v>0.00835935112142009</v>
      </c>
      <c r="H1756" s="30" t="n">
        <v>46428</v>
      </c>
      <c r="I1756" s="30" t="n">
        <v>163198</v>
      </c>
      <c r="J1756" s="31" t="n">
        <v>0.0226543340831995</v>
      </c>
    </row>
    <row r="1757" customFormat="false" ht="15" hidden="false" customHeight="false" outlineLevel="0" collapsed="false">
      <c r="A1757" s="29" t="s">
        <v>453</v>
      </c>
      <c r="B1757" s="14" t="s">
        <v>64</v>
      </c>
      <c r="C1757" s="29" t="s">
        <v>945</v>
      </c>
      <c r="D1757" s="29" t="s">
        <v>946</v>
      </c>
      <c r="E1757" s="34" t="n">
        <v>21894451</v>
      </c>
      <c r="F1757" s="34" t="n">
        <v>55513</v>
      </c>
      <c r="G1757" s="17" t="n">
        <f aca="false">F1757/E1757</f>
        <v>0.00253548262068777</v>
      </c>
      <c r="H1757" s="34" t="n">
        <v>166688</v>
      </c>
      <c r="I1757" s="34" t="n">
        <v>243972</v>
      </c>
      <c r="J1757" s="35" t="n">
        <v>0.0189520157873631</v>
      </c>
    </row>
    <row r="1758" customFormat="false" ht="15" hidden="false" customHeight="false" outlineLevel="0" collapsed="false">
      <c r="A1758" s="28" t="s">
        <v>453</v>
      </c>
      <c r="B1758" s="7" t="s">
        <v>64</v>
      </c>
      <c r="C1758" s="28" t="s">
        <v>947</v>
      </c>
      <c r="D1758" s="28" t="s">
        <v>948</v>
      </c>
      <c r="E1758" s="30" t="n">
        <v>21875157</v>
      </c>
      <c r="F1758" s="30" t="n">
        <v>17680</v>
      </c>
      <c r="G1758" s="10" t="n">
        <f aca="false">F1758/E1758</f>
        <v>0.000808222770698286</v>
      </c>
      <c r="H1758" s="30" t="n">
        <v>-19294</v>
      </c>
      <c r="I1758" s="30" t="n">
        <v>-85560</v>
      </c>
      <c r="J1758" s="31" t="n">
        <v>0.0219980143010616</v>
      </c>
    </row>
    <row r="1759" customFormat="false" ht="15" hidden="false" customHeight="false" outlineLevel="0" collapsed="false">
      <c r="A1759" s="29" t="s">
        <v>453</v>
      </c>
      <c r="B1759" s="14" t="s">
        <v>64</v>
      </c>
      <c r="C1759" s="29" t="s">
        <v>949</v>
      </c>
      <c r="D1759" s="29" t="s">
        <v>950</v>
      </c>
      <c r="E1759" s="34" t="n">
        <v>21893276</v>
      </c>
      <c r="F1759" s="34" t="n">
        <v>6780</v>
      </c>
      <c r="G1759" s="17" t="n">
        <f aca="false">F1759/E1759</f>
        <v>0.000309684124020544</v>
      </c>
      <c r="H1759" s="34" t="n">
        <v>18119</v>
      </c>
      <c r="I1759" s="34" t="n">
        <v>-123773</v>
      </c>
      <c r="J1759" s="35" t="n">
        <v>0.0284608844667673</v>
      </c>
    </row>
    <row r="1760" customFormat="false" ht="15" hidden="false" customHeight="false" outlineLevel="0" collapsed="false">
      <c r="A1760" s="28" t="s">
        <v>453</v>
      </c>
      <c r="B1760" s="7" t="s">
        <v>64</v>
      </c>
      <c r="C1760" s="28" t="s">
        <v>951</v>
      </c>
      <c r="D1760" s="28" t="s">
        <v>952</v>
      </c>
      <c r="E1760" s="30" t="n">
        <v>21894342</v>
      </c>
      <c r="F1760" s="30" t="n">
        <v>3750</v>
      </c>
      <c r="G1760" s="10" t="n">
        <f aca="false">F1760/E1760</f>
        <v>0.000171277127213962</v>
      </c>
      <c r="H1760" s="30" t="n">
        <v>1066</v>
      </c>
      <c r="I1760" s="30" t="n">
        <v>-235163</v>
      </c>
      <c r="J1760" s="31" t="n">
        <v>0.0392489992082119</v>
      </c>
    </row>
    <row r="1761" customFormat="false" ht="15" hidden="false" customHeight="false" outlineLevel="0" collapsed="false">
      <c r="A1761" s="29" t="s">
        <v>453</v>
      </c>
      <c r="B1761" s="14" t="s">
        <v>64</v>
      </c>
      <c r="C1761" s="29" t="s">
        <v>953</v>
      </c>
      <c r="D1761" s="29" t="s">
        <v>954</v>
      </c>
      <c r="E1761" s="34" t="n">
        <v>21882870</v>
      </c>
      <c r="F1761" s="34" t="n">
        <v>3750</v>
      </c>
      <c r="G1761" s="17" t="n">
        <f aca="false">F1761/E1761</f>
        <v>0.00017136691850749</v>
      </c>
      <c r="H1761" s="34" t="n">
        <v>-17186</v>
      </c>
      <c r="I1761" s="34" t="n">
        <v>-141092</v>
      </c>
      <c r="J1761" s="35" t="n">
        <v>0.0422374680638313</v>
      </c>
    </row>
    <row r="1762" customFormat="false" ht="15" hidden="false" customHeight="false" outlineLevel="0" collapsed="false">
      <c r="A1762" s="28" t="s">
        <v>455</v>
      </c>
      <c r="B1762" s="7" t="s">
        <v>63</v>
      </c>
      <c r="C1762" s="28" t="s">
        <v>933</v>
      </c>
      <c r="D1762" s="28" t="s">
        <v>934</v>
      </c>
      <c r="E1762" s="30" t="n">
        <v>21899370</v>
      </c>
      <c r="F1762" s="30" t="n">
        <v>77228</v>
      </c>
      <c r="G1762" s="10" t="n">
        <f aca="false">F1762/E1762</f>
        <v>0.00352649414115566</v>
      </c>
      <c r="H1762" s="30" t="n">
        <v>391448</v>
      </c>
      <c r="I1762" s="30" t="n">
        <v>626144</v>
      </c>
      <c r="J1762" s="31" t="n">
        <v>0.0401499681174755</v>
      </c>
    </row>
    <row r="1763" customFormat="false" ht="15" hidden="false" customHeight="false" outlineLevel="0" collapsed="false">
      <c r="A1763" s="29" t="s">
        <v>455</v>
      </c>
      <c r="B1763" s="14" t="s">
        <v>63</v>
      </c>
      <c r="C1763" s="29" t="s">
        <v>935</v>
      </c>
      <c r="D1763" s="29" t="s">
        <v>936</v>
      </c>
      <c r="E1763" s="34" t="n">
        <v>21988627</v>
      </c>
      <c r="F1763" s="34" t="n">
        <v>34916</v>
      </c>
      <c r="G1763" s="17" t="n">
        <f aca="false">F1763/E1763</f>
        <v>0.00158791178730714</v>
      </c>
      <c r="H1763" s="34" t="n">
        <v>79337</v>
      </c>
      <c r="I1763" s="34" t="n">
        <v>75899</v>
      </c>
      <c r="J1763" s="35" t="n">
        <v>0.0399159528315067</v>
      </c>
    </row>
    <row r="1764" customFormat="false" ht="15" hidden="false" customHeight="false" outlineLevel="0" collapsed="false">
      <c r="A1764" s="28" t="s">
        <v>455</v>
      </c>
      <c r="B1764" s="7" t="s">
        <v>63</v>
      </c>
      <c r="C1764" s="28" t="s">
        <v>937</v>
      </c>
      <c r="D1764" s="28" t="s">
        <v>938</v>
      </c>
      <c r="E1764" s="30" t="n">
        <v>21934065</v>
      </c>
      <c r="F1764" s="30" t="n">
        <v>308621</v>
      </c>
      <c r="G1764" s="10" t="n">
        <f aca="false">F1764/E1764</f>
        <v>0.0140703968917754</v>
      </c>
      <c r="H1764" s="30" t="n">
        <v>-54562</v>
      </c>
      <c r="I1764" s="30" t="n">
        <v>101348</v>
      </c>
      <c r="J1764" s="31" t="n">
        <v>0.0329071246087551</v>
      </c>
    </row>
    <row r="1765" customFormat="false" ht="15" hidden="false" customHeight="false" outlineLevel="0" collapsed="false">
      <c r="A1765" s="29" t="s">
        <v>455</v>
      </c>
      <c r="B1765" s="14" t="s">
        <v>63</v>
      </c>
      <c r="C1765" s="29" t="s">
        <v>939</v>
      </c>
      <c r="D1765" s="29" t="s">
        <v>940</v>
      </c>
      <c r="E1765" s="34" t="n">
        <v>22221439</v>
      </c>
      <c r="F1765" s="34" t="n">
        <v>41959</v>
      </c>
      <c r="G1765" s="17" t="n">
        <f aca="false">F1765/E1765</f>
        <v>0.00188822155036854</v>
      </c>
      <c r="H1765" s="34" t="n">
        <v>287374</v>
      </c>
      <c r="I1765" s="34" t="n">
        <v>367038</v>
      </c>
      <c r="J1765" s="35" t="n">
        <v>0.0288965534418821</v>
      </c>
    </row>
    <row r="1766" customFormat="false" ht="15" hidden="false" customHeight="false" outlineLevel="0" collapsed="false">
      <c r="A1766" s="28" t="s">
        <v>455</v>
      </c>
      <c r="B1766" s="7" t="s">
        <v>63</v>
      </c>
      <c r="C1766" s="28" t="s">
        <v>941</v>
      </c>
      <c r="D1766" s="28" t="s">
        <v>942</v>
      </c>
      <c r="E1766" s="30" t="n">
        <v>22263110</v>
      </c>
      <c r="F1766" s="30" t="n">
        <v>42907</v>
      </c>
      <c r="G1766" s="10" t="n">
        <f aca="false">F1766/E1766</f>
        <v>0.0019272689215478</v>
      </c>
      <c r="H1766" s="30" t="n">
        <v>41671</v>
      </c>
      <c r="I1766" s="30" t="n">
        <v>148340</v>
      </c>
      <c r="J1766" s="31" t="n">
        <v>0.0240577794611454</v>
      </c>
    </row>
    <row r="1767" customFormat="false" ht="15" hidden="false" customHeight="false" outlineLevel="0" collapsed="false">
      <c r="A1767" s="29" t="s">
        <v>455</v>
      </c>
      <c r="B1767" s="14" t="s">
        <v>63</v>
      </c>
      <c r="C1767" s="29" t="s">
        <v>943</v>
      </c>
      <c r="D1767" s="29" t="s">
        <v>944</v>
      </c>
      <c r="E1767" s="34" t="n">
        <v>22337897</v>
      </c>
      <c r="F1767" s="34" t="n">
        <v>3237</v>
      </c>
      <c r="G1767" s="17" t="n">
        <f aca="false">F1767/E1767</f>
        <v>0.000144910686981859</v>
      </c>
      <c r="H1767" s="34" t="n">
        <v>74787</v>
      </c>
      <c r="I1767" s="34" t="n">
        <v>20134</v>
      </c>
      <c r="J1767" s="35" t="n">
        <v>0.0264339558780193</v>
      </c>
    </row>
    <row r="1768" customFormat="false" ht="15" hidden="false" customHeight="false" outlineLevel="0" collapsed="false">
      <c r="A1768" s="28" t="s">
        <v>455</v>
      </c>
      <c r="B1768" s="7" t="s">
        <v>63</v>
      </c>
      <c r="C1768" s="28" t="s">
        <v>945</v>
      </c>
      <c r="D1768" s="28" t="s">
        <v>946</v>
      </c>
      <c r="E1768" s="30" t="n">
        <v>21774571</v>
      </c>
      <c r="F1768" s="30" t="n">
        <v>20730</v>
      </c>
      <c r="G1768" s="10" t="n">
        <f aca="false">F1768/E1768</f>
        <v>0.000952027941216385</v>
      </c>
      <c r="H1768" s="30" t="n">
        <v>-563326</v>
      </c>
      <c r="I1768" s="30" t="n">
        <v>-390114</v>
      </c>
      <c r="J1768" s="31" t="n">
        <v>0.0191630404442549</v>
      </c>
    </row>
    <row r="1769" customFormat="false" ht="15" hidden="false" customHeight="false" outlineLevel="0" collapsed="false">
      <c r="A1769" s="29" t="s">
        <v>455</v>
      </c>
      <c r="B1769" s="14" t="s">
        <v>63</v>
      </c>
      <c r="C1769" s="29" t="s">
        <v>947</v>
      </c>
      <c r="D1769" s="29" t="s">
        <v>948</v>
      </c>
      <c r="E1769" s="34" t="n">
        <v>21809264</v>
      </c>
      <c r="F1769" s="34" t="n">
        <v>21510</v>
      </c>
      <c r="G1769" s="17" t="n">
        <f aca="false">F1769/E1769</f>
        <v>0.000986278124745521</v>
      </c>
      <c r="H1769" s="34" t="n">
        <v>34693</v>
      </c>
      <c r="I1769" s="34" t="n">
        <v>122732</v>
      </c>
      <c r="J1769" s="35" t="n">
        <v>0.0150957871228456</v>
      </c>
    </row>
    <row r="1770" customFormat="false" ht="15" hidden="false" customHeight="false" outlineLevel="0" collapsed="false">
      <c r="A1770" s="28" t="s">
        <v>455</v>
      </c>
      <c r="B1770" s="7" t="s">
        <v>63</v>
      </c>
      <c r="C1770" s="28" t="s">
        <v>949</v>
      </c>
      <c r="D1770" s="28" t="s">
        <v>950</v>
      </c>
      <c r="E1770" s="30" t="n">
        <v>21865770</v>
      </c>
      <c r="F1770" s="30" t="n">
        <v>10970</v>
      </c>
      <c r="G1770" s="10" t="n">
        <f aca="false">F1770/E1770</f>
        <v>0.000501697401920902</v>
      </c>
      <c r="H1770" s="30" t="n">
        <v>56506</v>
      </c>
      <c r="I1770" s="30" t="n">
        <v>-157103</v>
      </c>
      <c r="J1770" s="31" t="n">
        <v>0.0248258803039789</v>
      </c>
    </row>
    <row r="1771" customFormat="false" ht="15" hidden="false" customHeight="false" outlineLevel="0" collapsed="false">
      <c r="A1771" s="29" t="s">
        <v>455</v>
      </c>
      <c r="B1771" s="14" t="s">
        <v>63</v>
      </c>
      <c r="C1771" s="29" t="s">
        <v>951</v>
      </c>
      <c r="D1771" s="29" t="s">
        <v>952</v>
      </c>
      <c r="E1771" s="34" t="n">
        <v>21862458</v>
      </c>
      <c r="F1771" s="34" t="n">
        <v>5416</v>
      </c>
      <c r="G1771" s="17" t="n">
        <f aca="false">F1771/E1771</f>
        <v>0.000247730607418434</v>
      </c>
      <c r="H1771" s="34" t="n">
        <v>-3312</v>
      </c>
      <c r="I1771" s="34" t="n">
        <v>-257908</v>
      </c>
      <c r="J1771" s="35" t="n">
        <v>0.0364749915897846</v>
      </c>
    </row>
    <row r="1772" customFormat="false" ht="15" hidden="false" customHeight="false" outlineLevel="0" collapsed="false">
      <c r="A1772" s="28" t="s">
        <v>455</v>
      </c>
      <c r="B1772" s="7" t="s">
        <v>63</v>
      </c>
      <c r="C1772" s="28" t="s">
        <v>953</v>
      </c>
      <c r="D1772" s="28" t="s">
        <v>954</v>
      </c>
      <c r="E1772" s="30" t="n">
        <v>21867874</v>
      </c>
      <c r="F1772" s="30" t="n">
        <v>0</v>
      </c>
      <c r="G1772" s="10" t="n">
        <f aca="false">F1772/E1772</f>
        <v>0</v>
      </c>
      <c r="H1772" s="30" t="n">
        <v>-12366</v>
      </c>
      <c r="I1772" s="30" t="n">
        <v>-420330</v>
      </c>
      <c r="J1772" s="31" t="n">
        <v>0.0414392352104187</v>
      </c>
    </row>
    <row r="1773" customFormat="false" ht="15" hidden="false" customHeight="false" outlineLevel="0" collapsed="false">
      <c r="A1773" s="29" t="s">
        <v>457</v>
      </c>
      <c r="B1773" s="14" t="s">
        <v>64</v>
      </c>
      <c r="C1773" s="29" t="s">
        <v>933</v>
      </c>
      <c r="D1773" s="29" t="s">
        <v>934</v>
      </c>
      <c r="E1773" s="34" t="n">
        <v>20154186</v>
      </c>
      <c r="F1773" s="34" t="n">
        <v>516187</v>
      </c>
      <c r="G1773" s="17" t="n">
        <f aca="false">F1773/E1773</f>
        <v>0.0256119001779581</v>
      </c>
      <c r="H1773" s="34" t="n">
        <v>189300</v>
      </c>
      <c r="I1773" s="34" t="n">
        <v>193980</v>
      </c>
      <c r="J1773" s="35" t="n">
        <v>0.035337820649147</v>
      </c>
    </row>
    <row r="1774" customFormat="false" ht="15" hidden="false" customHeight="false" outlineLevel="0" collapsed="false">
      <c r="A1774" s="28" t="s">
        <v>457</v>
      </c>
      <c r="B1774" s="7" t="s">
        <v>64</v>
      </c>
      <c r="C1774" s="28" t="s">
        <v>935</v>
      </c>
      <c r="D1774" s="28" t="s">
        <v>936</v>
      </c>
      <c r="E1774" s="30" t="n">
        <v>20893478</v>
      </c>
      <c r="F1774" s="30" t="n">
        <v>232015</v>
      </c>
      <c r="G1774" s="10" t="n">
        <f aca="false">F1774/E1774</f>
        <v>0.0111046614642139</v>
      </c>
      <c r="H1774" s="30" t="n">
        <v>739292</v>
      </c>
      <c r="I1774" s="30" t="n">
        <v>823775</v>
      </c>
      <c r="J1774" s="31" t="n">
        <v>0.0300439205020666</v>
      </c>
    </row>
    <row r="1775" customFormat="false" ht="15" hidden="false" customHeight="false" outlineLevel="0" collapsed="false">
      <c r="A1775" s="29" t="s">
        <v>457</v>
      </c>
      <c r="B1775" s="14" t="s">
        <v>64</v>
      </c>
      <c r="C1775" s="29" t="s">
        <v>937</v>
      </c>
      <c r="D1775" s="29" t="s">
        <v>938</v>
      </c>
      <c r="E1775" s="34" t="n">
        <v>21071672</v>
      </c>
      <c r="F1775" s="34" t="n">
        <v>165017</v>
      </c>
      <c r="G1775" s="17" t="n">
        <f aca="false">F1775/E1775</f>
        <v>0.00783122478368114</v>
      </c>
      <c r="H1775" s="34" t="n">
        <v>178194</v>
      </c>
      <c r="I1775" s="34" t="n">
        <v>30324</v>
      </c>
      <c r="J1775" s="35" t="n">
        <v>0.036807332187891</v>
      </c>
    </row>
    <row r="1776" customFormat="false" ht="15" hidden="false" customHeight="false" outlineLevel="0" collapsed="false">
      <c r="A1776" s="28" t="s">
        <v>457</v>
      </c>
      <c r="B1776" s="7" t="s">
        <v>64</v>
      </c>
      <c r="C1776" s="28" t="s">
        <v>939</v>
      </c>
      <c r="D1776" s="28" t="s">
        <v>940</v>
      </c>
      <c r="E1776" s="30" t="n">
        <v>21250024</v>
      </c>
      <c r="F1776" s="30" t="n">
        <v>106342</v>
      </c>
      <c r="G1776" s="10" t="n">
        <f aca="false">F1776/E1776</f>
        <v>0.00500432375982258</v>
      </c>
      <c r="H1776" s="30" t="n">
        <v>178352</v>
      </c>
      <c r="I1776" s="30" t="n">
        <v>-14775</v>
      </c>
      <c r="J1776" s="31" t="n">
        <v>0.0455867238342762</v>
      </c>
    </row>
    <row r="1777" customFormat="false" ht="15" hidden="false" customHeight="false" outlineLevel="0" collapsed="false">
      <c r="A1777" s="29" t="s">
        <v>457</v>
      </c>
      <c r="B1777" s="14" t="s">
        <v>64</v>
      </c>
      <c r="C1777" s="29" t="s">
        <v>941</v>
      </c>
      <c r="D1777" s="29" t="s">
        <v>942</v>
      </c>
      <c r="E1777" s="34" t="n">
        <v>21354139</v>
      </c>
      <c r="F1777" s="34" t="n">
        <v>85109</v>
      </c>
      <c r="G1777" s="17" t="n">
        <f aca="false">F1777/E1777</f>
        <v>0.00398559735890077</v>
      </c>
      <c r="H1777" s="34" t="n">
        <v>104115</v>
      </c>
      <c r="I1777" s="34" t="n">
        <v>166164</v>
      </c>
      <c r="J1777" s="35" t="n">
        <v>0.0424587465822697</v>
      </c>
    </row>
    <row r="1778" customFormat="false" ht="15" hidden="false" customHeight="false" outlineLevel="0" collapsed="false">
      <c r="A1778" s="28" t="s">
        <v>457</v>
      </c>
      <c r="B1778" s="7" t="s">
        <v>64</v>
      </c>
      <c r="C1778" s="28" t="s">
        <v>943</v>
      </c>
      <c r="D1778" s="28" t="s">
        <v>944</v>
      </c>
      <c r="E1778" s="30" t="n">
        <v>21441239</v>
      </c>
      <c r="F1778" s="30" t="n">
        <v>30917</v>
      </c>
      <c r="G1778" s="10" t="n">
        <f aca="false">F1778/E1778</f>
        <v>0.00144194092514896</v>
      </c>
      <c r="H1778" s="30" t="n">
        <v>87100</v>
      </c>
      <c r="I1778" s="30" t="n">
        <v>254165</v>
      </c>
      <c r="J1778" s="31" t="n">
        <v>0.0344945080578327</v>
      </c>
    </row>
    <row r="1779" customFormat="false" ht="15" hidden="false" customHeight="false" outlineLevel="0" collapsed="false">
      <c r="A1779" s="29" t="s">
        <v>457</v>
      </c>
      <c r="B1779" s="14" t="s">
        <v>64</v>
      </c>
      <c r="C1779" s="29" t="s">
        <v>945</v>
      </c>
      <c r="D1779" s="29" t="s">
        <v>946</v>
      </c>
      <c r="E1779" s="34" t="n">
        <v>21474863</v>
      </c>
      <c r="F1779" s="34" t="n">
        <v>75424</v>
      </c>
      <c r="G1779" s="17" t="n">
        <f aca="false">F1779/E1779</f>
        <v>0.00351219935605643</v>
      </c>
      <c r="H1779" s="34" t="n">
        <v>33624</v>
      </c>
      <c r="I1779" s="34" t="n">
        <v>-118507</v>
      </c>
      <c r="J1779" s="35" t="n">
        <v>0.0415246412158012</v>
      </c>
    </row>
    <row r="1780" customFormat="false" ht="15" hidden="false" customHeight="false" outlineLevel="0" collapsed="false">
      <c r="A1780" s="28" t="s">
        <v>457</v>
      </c>
      <c r="B1780" s="7" t="s">
        <v>64</v>
      </c>
      <c r="C1780" s="28" t="s">
        <v>947</v>
      </c>
      <c r="D1780" s="28" t="s">
        <v>948</v>
      </c>
      <c r="E1780" s="30" t="n">
        <v>21553131</v>
      </c>
      <c r="F1780" s="30" t="n">
        <v>107559</v>
      </c>
      <c r="G1780" s="10" t="n">
        <f aca="false">F1780/E1780</f>
        <v>0.00499041183390014</v>
      </c>
      <c r="H1780" s="30" t="n">
        <v>78268</v>
      </c>
      <c r="I1780" s="30" t="n">
        <v>-94292</v>
      </c>
      <c r="J1780" s="31" t="n">
        <v>0.049380112439394</v>
      </c>
    </row>
    <row r="1781" customFormat="false" ht="15" hidden="false" customHeight="false" outlineLevel="0" collapsed="false">
      <c r="A1781" s="29" t="s">
        <v>457</v>
      </c>
      <c r="B1781" s="14" t="s">
        <v>64</v>
      </c>
      <c r="C1781" s="29" t="s">
        <v>949</v>
      </c>
      <c r="D1781" s="29" t="s">
        <v>950</v>
      </c>
      <c r="E1781" s="34" t="n">
        <v>21670150</v>
      </c>
      <c r="F1781" s="34" t="n">
        <v>209177</v>
      </c>
      <c r="G1781" s="17" t="n">
        <f aca="false">F1781/E1781</f>
        <v>0.00965277120832112</v>
      </c>
      <c r="H1781" s="34" t="n">
        <v>117019</v>
      </c>
      <c r="I1781" s="34" t="n">
        <v>64878</v>
      </c>
      <c r="J1781" s="35" t="n">
        <v>0.0515195801854134</v>
      </c>
    </row>
    <row r="1782" customFormat="false" ht="15" hidden="false" customHeight="false" outlineLevel="0" collapsed="false">
      <c r="A1782" s="28" t="s">
        <v>457</v>
      </c>
      <c r="B1782" s="7" t="s">
        <v>64</v>
      </c>
      <c r="C1782" s="28" t="s">
        <v>951</v>
      </c>
      <c r="D1782" s="28" t="s">
        <v>952</v>
      </c>
      <c r="E1782" s="30" t="n">
        <v>21737345</v>
      </c>
      <c r="F1782" s="30" t="n">
        <v>146110</v>
      </c>
      <c r="G1782" s="10" t="n">
        <f aca="false">F1782/E1782</f>
        <v>0.00672161204599734</v>
      </c>
      <c r="H1782" s="30" t="n">
        <v>67195</v>
      </c>
      <c r="I1782" s="30" t="n">
        <v>327759</v>
      </c>
      <c r="J1782" s="31" t="n">
        <v>0.0393733903765678</v>
      </c>
    </row>
    <row r="1783" customFormat="false" ht="15" hidden="false" customHeight="false" outlineLevel="0" collapsed="false">
      <c r="A1783" s="29" t="s">
        <v>457</v>
      </c>
      <c r="B1783" s="14" t="s">
        <v>64</v>
      </c>
      <c r="C1783" s="29" t="s">
        <v>953</v>
      </c>
      <c r="D1783" s="29" t="s">
        <v>954</v>
      </c>
      <c r="E1783" s="34" t="n">
        <v>21755326</v>
      </c>
      <c r="F1783" s="34" t="n">
        <v>144010</v>
      </c>
      <c r="G1783" s="17" t="n">
        <f aca="false">F1783/E1783</f>
        <v>0.00661952847776218</v>
      </c>
      <c r="H1783" s="34" t="n">
        <v>103197</v>
      </c>
      <c r="I1783" s="34" t="n">
        <v>308238</v>
      </c>
      <c r="J1783" s="35" t="n">
        <v>0.0332611873745918</v>
      </c>
    </row>
    <row r="1784" customFormat="false" ht="15" hidden="false" customHeight="false" outlineLevel="0" collapsed="false">
      <c r="A1784" s="28" t="s">
        <v>459</v>
      </c>
      <c r="B1784" s="7" t="s">
        <v>61</v>
      </c>
      <c r="C1784" s="28" t="s">
        <v>933</v>
      </c>
      <c r="D1784" s="28" t="s">
        <v>934</v>
      </c>
      <c r="E1784" s="30" t="n">
        <v>21560310</v>
      </c>
      <c r="F1784" s="30" t="n">
        <v>75740</v>
      </c>
      <c r="G1784" s="10" t="n">
        <f aca="false">F1784/E1784</f>
        <v>0.00351293650230447</v>
      </c>
      <c r="H1784" s="30" t="n">
        <v>465456</v>
      </c>
      <c r="I1784" s="30" t="n">
        <v>347376</v>
      </c>
      <c r="J1784" s="31" t="n">
        <v>0.052458755671978</v>
      </c>
    </row>
    <row r="1785" customFormat="false" ht="15" hidden="false" customHeight="false" outlineLevel="0" collapsed="false">
      <c r="A1785" s="29" t="s">
        <v>459</v>
      </c>
      <c r="B1785" s="14" t="s">
        <v>61</v>
      </c>
      <c r="C1785" s="29" t="s">
        <v>935</v>
      </c>
      <c r="D1785" s="29" t="s">
        <v>936</v>
      </c>
      <c r="E1785" s="34" t="n">
        <v>21699230</v>
      </c>
      <c r="F1785" s="34" t="n">
        <v>49308</v>
      </c>
      <c r="G1785" s="17" t="n">
        <f aca="false">F1785/E1785</f>
        <v>0.00227233869588921</v>
      </c>
      <c r="H1785" s="34" t="n">
        <v>138920</v>
      </c>
      <c r="I1785" s="34" t="n">
        <v>270038</v>
      </c>
      <c r="J1785" s="35" t="n">
        <v>0.0460803918540478</v>
      </c>
    </row>
    <row r="1786" customFormat="false" ht="15" hidden="false" customHeight="false" outlineLevel="0" collapsed="false">
      <c r="A1786" s="28" t="s">
        <v>459</v>
      </c>
      <c r="B1786" s="7" t="s">
        <v>61</v>
      </c>
      <c r="C1786" s="28" t="s">
        <v>937</v>
      </c>
      <c r="D1786" s="28" t="s">
        <v>938</v>
      </c>
      <c r="E1786" s="30" t="n">
        <v>21775498</v>
      </c>
      <c r="F1786" s="30" t="n">
        <v>29375</v>
      </c>
      <c r="G1786" s="10" t="n">
        <f aca="false">F1786/E1786</f>
        <v>0.0013489932583861</v>
      </c>
      <c r="H1786" s="30" t="n">
        <v>73768</v>
      </c>
      <c r="I1786" s="30" t="n">
        <v>-37269</v>
      </c>
      <c r="J1786" s="31" t="n">
        <v>0.0510181672871113</v>
      </c>
    </row>
    <row r="1787" customFormat="false" ht="15" hidden="false" customHeight="false" outlineLevel="0" collapsed="false">
      <c r="A1787" s="29" t="s">
        <v>459</v>
      </c>
      <c r="B1787" s="14" t="s">
        <v>61</v>
      </c>
      <c r="C1787" s="29" t="s">
        <v>939</v>
      </c>
      <c r="D1787" s="29" t="s">
        <v>940</v>
      </c>
      <c r="E1787" s="34" t="n">
        <v>21629040</v>
      </c>
      <c r="F1787" s="34" t="n">
        <v>13540</v>
      </c>
      <c r="G1787" s="17" t="n">
        <f aca="false">F1787/E1787</f>
        <v>0.000626010215894927</v>
      </c>
      <c r="H1787" s="34" t="n">
        <v>-146458</v>
      </c>
      <c r="I1787" s="34" t="n">
        <v>50946</v>
      </c>
      <c r="J1787" s="35" t="n">
        <v>0.0421212390065193</v>
      </c>
    </row>
    <row r="1788" customFormat="false" ht="15" hidden="false" customHeight="false" outlineLevel="0" collapsed="false">
      <c r="A1788" s="28" t="s">
        <v>459</v>
      </c>
      <c r="B1788" s="7" t="s">
        <v>61</v>
      </c>
      <c r="C1788" s="28" t="s">
        <v>941</v>
      </c>
      <c r="D1788" s="28" t="s">
        <v>942</v>
      </c>
      <c r="E1788" s="30" t="n">
        <v>21644330</v>
      </c>
      <c r="F1788" s="30" t="n">
        <v>27662</v>
      </c>
      <c r="G1788" s="10" t="n">
        <f aca="false">F1788/E1788</f>
        <v>0.00127802523801846</v>
      </c>
      <c r="H1788" s="30" t="n">
        <v>15290</v>
      </c>
      <c r="I1788" s="30" t="n">
        <v>-71741</v>
      </c>
      <c r="J1788" s="31" t="n">
        <v>0.0461124442517757</v>
      </c>
    </row>
    <row r="1789" customFormat="false" ht="15" hidden="false" customHeight="false" outlineLevel="0" collapsed="false">
      <c r="A1789" s="29" t="s">
        <v>459</v>
      </c>
      <c r="B1789" s="14" t="s">
        <v>61</v>
      </c>
      <c r="C1789" s="29" t="s">
        <v>943</v>
      </c>
      <c r="D1789" s="29" t="s">
        <v>944</v>
      </c>
      <c r="E1789" s="34" t="n">
        <v>21665007</v>
      </c>
      <c r="F1789" s="34" t="n">
        <v>28211</v>
      </c>
      <c r="G1789" s="17" t="n">
        <f aca="false">F1789/E1789</f>
        <v>0.00130214589822196</v>
      </c>
      <c r="H1789" s="34" t="n">
        <v>20677</v>
      </c>
      <c r="I1789" s="34" t="n">
        <v>-9513</v>
      </c>
      <c r="J1789" s="35" t="n">
        <v>0.0474619269371033</v>
      </c>
    </row>
    <row r="1790" customFormat="false" ht="15" hidden="false" customHeight="false" outlineLevel="0" collapsed="false">
      <c r="A1790" s="28" t="s">
        <v>459</v>
      </c>
      <c r="B1790" s="7" t="s">
        <v>61</v>
      </c>
      <c r="C1790" s="28" t="s">
        <v>945</v>
      </c>
      <c r="D1790" s="28" t="s">
        <v>946</v>
      </c>
      <c r="E1790" s="30" t="n">
        <v>21684918</v>
      </c>
      <c r="F1790" s="30" t="n">
        <v>27500</v>
      </c>
      <c r="G1790" s="10" t="n">
        <f aca="false">F1790/E1790</f>
        <v>0.00126816250815429</v>
      </c>
      <c r="H1790" s="30" t="n">
        <v>19911</v>
      </c>
      <c r="I1790" s="30" t="n">
        <v>-17750</v>
      </c>
      <c r="J1790" s="31" t="n">
        <v>0.0491550862789154</v>
      </c>
    </row>
    <row r="1791" customFormat="false" ht="15" hidden="false" customHeight="false" outlineLevel="0" collapsed="false">
      <c r="A1791" s="29" t="s">
        <v>459</v>
      </c>
      <c r="B1791" s="14" t="s">
        <v>61</v>
      </c>
      <c r="C1791" s="29" t="s">
        <v>947</v>
      </c>
      <c r="D1791" s="29" t="s">
        <v>948</v>
      </c>
      <c r="E1791" s="34" t="n">
        <v>21643572</v>
      </c>
      <c r="F1791" s="34" t="n">
        <v>59944</v>
      </c>
      <c r="G1791" s="17" t="n">
        <f aca="false">F1791/E1791</f>
        <v>0.00276959828996803</v>
      </c>
      <c r="H1791" s="34" t="n">
        <v>-41346</v>
      </c>
      <c r="I1791" s="34" t="n">
        <v>108288</v>
      </c>
      <c r="J1791" s="35" t="n">
        <v>0.04233543202281</v>
      </c>
    </row>
    <row r="1792" customFormat="false" ht="15" hidden="false" customHeight="false" outlineLevel="0" collapsed="false">
      <c r="A1792" s="28" t="s">
        <v>459</v>
      </c>
      <c r="B1792" s="7" t="s">
        <v>61</v>
      </c>
      <c r="C1792" s="28" t="s">
        <v>949</v>
      </c>
      <c r="D1792" s="28" t="s">
        <v>950</v>
      </c>
      <c r="E1792" s="30" t="n">
        <v>21656632</v>
      </c>
      <c r="F1792" s="30" t="n">
        <v>46884</v>
      </c>
      <c r="G1792" s="10" t="n">
        <f aca="false">F1792/E1792</f>
        <v>0.00216487956206671</v>
      </c>
      <c r="H1792" s="30" t="n">
        <v>13060</v>
      </c>
      <c r="I1792" s="30" t="n">
        <v>97473</v>
      </c>
      <c r="J1792" s="31" t="n">
        <v>0.0384121127426624</v>
      </c>
    </row>
    <row r="1793" customFormat="false" ht="15" hidden="false" customHeight="false" outlineLevel="0" collapsed="false">
      <c r="A1793" s="29" t="s">
        <v>459</v>
      </c>
      <c r="B1793" s="14" t="s">
        <v>61</v>
      </c>
      <c r="C1793" s="29" t="s">
        <v>951</v>
      </c>
      <c r="D1793" s="29" t="s">
        <v>952</v>
      </c>
      <c r="E1793" s="34" t="n">
        <v>21705841</v>
      </c>
      <c r="F1793" s="34" t="n">
        <v>0</v>
      </c>
      <c r="G1793" s="17" t="n">
        <f aca="false">F1793/E1793</f>
        <v>0</v>
      </c>
      <c r="H1793" s="34" t="n">
        <v>49209</v>
      </c>
      <c r="I1793" s="34" t="n">
        <v>50926</v>
      </c>
      <c r="J1793" s="35" t="n">
        <v>0.038245927542448</v>
      </c>
    </row>
    <row r="1794" customFormat="false" ht="15" hidden="false" customHeight="false" outlineLevel="0" collapsed="false">
      <c r="A1794" s="28" t="s">
        <v>459</v>
      </c>
      <c r="B1794" s="7" t="s">
        <v>61</v>
      </c>
      <c r="C1794" s="28" t="s">
        <v>953</v>
      </c>
      <c r="D1794" s="28" t="s">
        <v>954</v>
      </c>
      <c r="E1794" s="30" t="n">
        <v>21705841</v>
      </c>
      <c r="F1794" s="30" t="n">
        <v>16896</v>
      </c>
      <c r="G1794" s="10" t="n">
        <f aca="false">F1794/E1794</f>
        <v>0.000778407987048279</v>
      </c>
      <c r="H1794" s="30" t="n">
        <v>16925</v>
      </c>
      <c r="I1794" s="30" t="n">
        <v>-182540</v>
      </c>
      <c r="J1794" s="31" t="n">
        <v>0.0432229265570641</v>
      </c>
    </row>
    <row r="1795" customFormat="false" ht="15" hidden="false" customHeight="false" outlineLevel="0" collapsed="false">
      <c r="A1795" s="29" t="s">
        <v>461</v>
      </c>
      <c r="B1795" s="14" t="s">
        <v>62</v>
      </c>
      <c r="C1795" s="29" t="s">
        <v>933</v>
      </c>
      <c r="D1795" s="29" t="s">
        <v>934</v>
      </c>
      <c r="E1795" s="34" t="n">
        <v>19987279</v>
      </c>
      <c r="F1795" s="34" t="n">
        <v>244042</v>
      </c>
      <c r="G1795" s="17" t="n">
        <f aca="false">F1795/E1795</f>
        <v>0.0122098660853236</v>
      </c>
      <c r="H1795" s="34" t="n">
        <v>214630</v>
      </c>
      <c r="I1795" s="34" t="n">
        <v>258960</v>
      </c>
      <c r="J1795" s="35" t="n">
        <v>0.0267943926155567</v>
      </c>
    </row>
    <row r="1796" customFormat="false" ht="15" hidden="false" customHeight="false" outlineLevel="0" collapsed="false">
      <c r="A1796" s="28" t="s">
        <v>461</v>
      </c>
      <c r="B1796" s="7" t="s">
        <v>62</v>
      </c>
      <c r="C1796" s="28" t="s">
        <v>935</v>
      </c>
      <c r="D1796" s="28" t="s">
        <v>936</v>
      </c>
      <c r="E1796" s="30" t="n">
        <v>20258376</v>
      </c>
      <c r="F1796" s="30" t="n">
        <v>357243</v>
      </c>
      <c r="G1796" s="10" t="n">
        <f aca="false">F1796/E1796</f>
        <v>0.017634335545949</v>
      </c>
      <c r="H1796" s="30" t="n">
        <v>271097</v>
      </c>
      <c r="I1796" s="30" t="n">
        <v>31379</v>
      </c>
      <c r="J1796" s="31" t="n">
        <v>0.0383226163685322</v>
      </c>
    </row>
    <row r="1797" customFormat="false" ht="15" hidden="false" customHeight="false" outlineLevel="0" collapsed="false">
      <c r="A1797" s="29" t="s">
        <v>461</v>
      </c>
      <c r="B1797" s="14" t="s">
        <v>62</v>
      </c>
      <c r="C1797" s="29" t="s">
        <v>937</v>
      </c>
      <c r="D1797" s="29" t="s">
        <v>938</v>
      </c>
      <c r="E1797" s="34" t="n">
        <v>20596989</v>
      </c>
      <c r="F1797" s="34" t="n">
        <v>208022</v>
      </c>
      <c r="G1797" s="17" t="n">
        <f aca="false">F1797/E1797</f>
        <v>0.010099631552942</v>
      </c>
      <c r="H1797" s="34" t="n">
        <v>338613</v>
      </c>
      <c r="I1797" s="34" t="n">
        <v>430017</v>
      </c>
      <c r="J1797" s="35" t="n">
        <v>0.033254861831665</v>
      </c>
    </row>
    <row r="1798" customFormat="false" ht="15" hidden="false" customHeight="false" outlineLevel="0" collapsed="false">
      <c r="A1798" s="28" t="s">
        <v>461</v>
      </c>
      <c r="B1798" s="7" t="s">
        <v>62</v>
      </c>
      <c r="C1798" s="28" t="s">
        <v>939</v>
      </c>
      <c r="D1798" s="28" t="s">
        <v>940</v>
      </c>
      <c r="E1798" s="30" t="n">
        <v>20805955</v>
      </c>
      <c r="F1798" s="30" t="n">
        <v>105979</v>
      </c>
      <c r="G1798" s="10" t="n">
        <f aca="false">F1798/E1798</f>
        <v>0.00509368591828638</v>
      </c>
      <c r="H1798" s="30" t="n">
        <v>208966</v>
      </c>
      <c r="I1798" s="30" t="n">
        <v>118706</v>
      </c>
      <c r="J1798" s="31" t="n">
        <v>0.0373284965753555</v>
      </c>
    </row>
    <row r="1799" customFormat="false" ht="15" hidden="false" customHeight="false" outlineLevel="0" collapsed="false">
      <c r="A1799" s="29" t="s">
        <v>461</v>
      </c>
      <c r="B1799" s="14" t="s">
        <v>62</v>
      </c>
      <c r="C1799" s="29" t="s">
        <v>941</v>
      </c>
      <c r="D1799" s="29" t="s">
        <v>942</v>
      </c>
      <c r="E1799" s="34" t="n">
        <v>20912916</v>
      </c>
      <c r="F1799" s="34" t="n">
        <v>80121</v>
      </c>
      <c r="G1799" s="17" t="n">
        <f aca="false">F1799/E1799</f>
        <v>0.00383117304157871</v>
      </c>
      <c r="H1799" s="34" t="n">
        <v>106961</v>
      </c>
      <c r="I1799" s="34" t="n">
        <v>18672</v>
      </c>
      <c r="J1799" s="35" t="n">
        <v>0.0413593202829361</v>
      </c>
    </row>
    <row r="1800" customFormat="false" ht="15" hidden="false" customHeight="false" outlineLevel="0" collapsed="false">
      <c r="A1800" s="28" t="s">
        <v>461</v>
      </c>
      <c r="B1800" s="7" t="s">
        <v>62</v>
      </c>
      <c r="C1800" s="28" t="s">
        <v>943</v>
      </c>
      <c r="D1800" s="28" t="s">
        <v>944</v>
      </c>
      <c r="E1800" s="30" t="n">
        <v>21082092</v>
      </c>
      <c r="F1800" s="30" t="n">
        <v>124280</v>
      </c>
      <c r="G1800" s="10" t="n">
        <f aca="false">F1800/E1800</f>
        <v>0.00589505064298173</v>
      </c>
      <c r="H1800" s="30" t="n">
        <v>169176</v>
      </c>
      <c r="I1800" s="30" t="n">
        <v>264945</v>
      </c>
      <c r="J1800" s="31" t="n">
        <v>0.0364847555756569</v>
      </c>
    </row>
    <row r="1801" customFormat="false" ht="15" hidden="false" customHeight="false" outlineLevel="0" collapsed="false">
      <c r="A1801" s="29" t="s">
        <v>461</v>
      </c>
      <c r="B1801" s="14" t="s">
        <v>62</v>
      </c>
      <c r="C1801" s="29" t="s">
        <v>945</v>
      </c>
      <c r="D1801" s="29" t="s">
        <v>946</v>
      </c>
      <c r="E1801" s="34" t="n">
        <v>21219007</v>
      </c>
      <c r="F1801" s="34" t="n">
        <v>28953</v>
      </c>
      <c r="G1801" s="17" t="n">
        <f aca="false">F1801/E1801</f>
        <v>0.00136448420984073</v>
      </c>
      <c r="H1801" s="34" t="n">
        <v>136915</v>
      </c>
      <c r="I1801" s="34" t="n">
        <v>282742</v>
      </c>
      <c r="J1801" s="35" t="n">
        <v>0.029376870021224</v>
      </c>
    </row>
    <row r="1802" customFormat="false" ht="15" hidden="false" customHeight="false" outlineLevel="0" collapsed="false">
      <c r="A1802" s="28" t="s">
        <v>461</v>
      </c>
      <c r="B1802" s="7" t="s">
        <v>62</v>
      </c>
      <c r="C1802" s="28" t="s">
        <v>947</v>
      </c>
      <c r="D1802" s="28" t="s">
        <v>948</v>
      </c>
      <c r="E1802" s="30" t="n">
        <v>21288348</v>
      </c>
      <c r="F1802" s="30" t="n">
        <v>20500</v>
      </c>
      <c r="G1802" s="10" t="n">
        <f aca="false">F1802/E1802</f>
        <v>0.000962968098792823</v>
      </c>
      <c r="H1802" s="30" t="n">
        <v>69341</v>
      </c>
      <c r="I1802" s="30" t="n">
        <v>35329</v>
      </c>
      <c r="J1802" s="31" t="n">
        <v>0.0308788642287254</v>
      </c>
    </row>
    <row r="1803" customFormat="false" ht="15" hidden="false" customHeight="false" outlineLevel="0" collapsed="false">
      <c r="A1803" s="29" t="s">
        <v>461</v>
      </c>
      <c r="B1803" s="14" t="s">
        <v>62</v>
      </c>
      <c r="C1803" s="29" t="s">
        <v>949</v>
      </c>
      <c r="D1803" s="29" t="s">
        <v>950</v>
      </c>
      <c r="E1803" s="34" t="n">
        <v>21211282</v>
      </c>
      <c r="F1803" s="34" t="n">
        <v>85851</v>
      </c>
      <c r="G1803" s="17" t="n">
        <f aca="false">F1803/E1803</f>
        <v>0.00404742155613225</v>
      </c>
      <c r="H1803" s="34" t="n">
        <v>-77066</v>
      </c>
      <c r="I1803" s="34" t="n">
        <v>-52512</v>
      </c>
      <c r="J1803" s="35" t="n">
        <v>0.0298334639519453</v>
      </c>
    </row>
    <row r="1804" customFormat="false" ht="15" hidden="false" customHeight="false" outlineLevel="0" collapsed="false">
      <c r="A1804" s="28" t="s">
        <v>461</v>
      </c>
      <c r="B1804" s="7" t="s">
        <v>62</v>
      </c>
      <c r="C1804" s="28" t="s">
        <v>951</v>
      </c>
      <c r="D1804" s="28" t="s">
        <v>952</v>
      </c>
      <c r="E1804" s="30" t="n">
        <v>21250870</v>
      </c>
      <c r="F1804" s="30" t="n">
        <v>139964</v>
      </c>
      <c r="G1804" s="10" t="n">
        <f aca="false">F1804/E1804</f>
        <v>0.00658627152676573</v>
      </c>
      <c r="H1804" s="30" t="n">
        <v>39588</v>
      </c>
      <c r="I1804" s="30" t="n">
        <v>266381</v>
      </c>
      <c r="J1804" s="31" t="n">
        <v>0.0191057119518518</v>
      </c>
    </row>
    <row r="1805" customFormat="false" ht="15" hidden="false" customHeight="false" outlineLevel="0" collapsed="false">
      <c r="A1805" s="29" t="s">
        <v>461</v>
      </c>
      <c r="B1805" s="14" t="s">
        <v>62</v>
      </c>
      <c r="C1805" s="29" t="s">
        <v>953</v>
      </c>
      <c r="D1805" s="29" t="s">
        <v>954</v>
      </c>
      <c r="E1805" s="34" t="n">
        <v>21307744</v>
      </c>
      <c r="F1805" s="34" t="n">
        <v>724076</v>
      </c>
      <c r="G1805" s="17" t="n">
        <f aca="false">F1805/E1805</f>
        <v>0.0339818236975252</v>
      </c>
      <c r="H1805" s="34" t="n">
        <v>81140</v>
      </c>
      <c r="I1805" s="34" t="n">
        <v>8694</v>
      </c>
      <c r="J1805" s="35" t="n">
        <v>0.0239713788032532</v>
      </c>
    </row>
    <row r="1806" customFormat="false" ht="15" hidden="false" customHeight="false" outlineLevel="0" collapsed="false">
      <c r="A1806" s="28" t="s">
        <v>463</v>
      </c>
      <c r="B1806" s="7" t="s">
        <v>63</v>
      </c>
      <c r="C1806" s="28" t="s">
        <v>933</v>
      </c>
      <c r="D1806" s="28" t="s">
        <v>934</v>
      </c>
      <c r="E1806" s="30" t="n">
        <v>20172633</v>
      </c>
      <c r="F1806" s="30" t="n">
        <v>37736</v>
      </c>
      <c r="G1806" s="10" t="n">
        <f aca="false">F1806/E1806</f>
        <v>0.00187065317650899</v>
      </c>
      <c r="H1806" s="30" t="n">
        <v>160642</v>
      </c>
      <c r="I1806" s="30" t="n">
        <v>430577</v>
      </c>
      <c r="J1806" s="31" t="n">
        <v>0.0468031130731106</v>
      </c>
    </row>
    <row r="1807" customFormat="false" ht="15" hidden="false" customHeight="false" outlineLevel="0" collapsed="false">
      <c r="A1807" s="29" t="s">
        <v>463</v>
      </c>
      <c r="B1807" s="14" t="s">
        <v>63</v>
      </c>
      <c r="C1807" s="29" t="s">
        <v>935</v>
      </c>
      <c r="D1807" s="29" t="s">
        <v>936</v>
      </c>
      <c r="E1807" s="34" t="n">
        <v>20394996</v>
      </c>
      <c r="F1807" s="34" t="n">
        <v>129405</v>
      </c>
      <c r="G1807" s="17" t="n">
        <f aca="false">F1807/E1807</f>
        <v>0.00634493872908825</v>
      </c>
      <c r="H1807" s="34" t="n">
        <v>222363</v>
      </c>
      <c r="I1807" s="34" t="n">
        <v>163251</v>
      </c>
      <c r="J1807" s="35" t="n">
        <v>0.0491911843419075</v>
      </c>
    </row>
    <row r="1808" customFormat="false" ht="15" hidden="false" customHeight="false" outlineLevel="0" collapsed="false">
      <c r="A1808" s="28" t="s">
        <v>463</v>
      </c>
      <c r="B1808" s="7" t="s">
        <v>63</v>
      </c>
      <c r="C1808" s="28" t="s">
        <v>937</v>
      </c>
      <c r="D1808" s="28" t="s">
        <v>938</v>
      </c>
      <c r="E1808" s="30" t="n">
        <v>20631615</v>
      </c>
      <c r="F1808" s="30" t="n">
        <v>93930</v>
      </c>
      <c r="G1808" s="10" t="n">
        <f aca="false">F1808/E1808</f>
        <v>0.00455272163618796</v>
      </c>
      <c r="H1808" s="30" t="n">
        <v>236619</v>
      </c>
      <c r="I1808" s="30" t="n">
        <v>392187</v>
      </c>
      <c r="J1808" s="31" t="n">
        <v>0.0410867482423782</v>
      </c>
    </row>
    <row r="1809" customFormat="false" ht="15" hidden="false" customHeight="false" outlineLevel="0" collapsed="false">
      <c r="A1809" s="29" t="s">
        <v>463</v>
      </c>
      <c r="B1809" s="14" t="s">
        <v>63</v>
      </c>
      <c r="C1809" s="29" t="s">
        <v>939</v>
      </c>
      <c r="D1809" s="29" t="s">
        <v>940</v>
      </c>
      <c r="E1809" s="34" t="n">
        <v>20749354</v>
      </c>
      <c r="F1809" s="34" t="n">
        <v>130816</v>
      </c>
      <c r="G1809" s="17" t="n">
        <f aca="false">F1809/E1809</f>
        <v>0.00630458181975208</v>
      </c>
      <c r="H1809" s="34" t="n">
        <v>117739</v>
      </c>
      <c r="I1809" s="34" t="n">
        <v>2842</v>
      </c>
      <c r="J1809" s="35" t="n">
        <v>0.046390987932682</v>
      </c>
    </row>
    <row r="1810" customFormat="false" ht="15" hidden="false" customHeight="false" outlineLevel="0" collapsed="false">
      <c r="A1810" s="28" t="s">
        <v>463</v>
      </c>
      <c r="B1810" s="7" t="s">
        <v>63</v>
      </c>
      <c r="C1810" s="28" t="s">
        <v>941</v>
      </c>
      <c r="D1810" s="28" t="s">
        <v>942</v>
      </c>
      <c r="E1810" s="30" t="n">
        <v>20849492</v>
      </c>
      <c r="F1810" s="30" t="n">
        <v>52996</v>
      </c>
      <c r="G1810" s="10" t="n">
        <f aca="false">F1810/E1810</f>
        <v>0.00254183651093274</v>
      </c>
      <c r="H1810" s="30" t="n">
        <v>100138</v>
      </c>
      <c r="I1810" s="30" t="n">
        <v>-90291</v>
      </c>
      <c r="J1810" s="31" t="n">
        <v>0.0553016848862171</v>
      </c>
    </row>
    <row r="1811" customFormat="false" ht="15" hidden="false" customHeight="false" outlineLevel="0" collapsed="false">
      <c r="A1811" s="29" t="s">
        <v>463</v>
      </c>
      <c r="B1811" s="14" t="s">
        <v>63</v>
      </c>
      <c r="C1811" s="29" t="s">
        <v>943</v>
      </c>
      <c r="D1811" s="29" t="s">
        <v>944</v>
      </c>
      <c r="E1811" s="34" t="n">
        <v>20870028</v>
      </c>
      <c r="F1811" s="34" t="n">
        <v>154446</v>
      </c>
      <c r="G1811" s="17" t="n">
        <f aca="false">F1811/E1811</f>
        <v>0.00740037339671993</v>
      </c>
      <c r="H1811" s="34" t="n">
        <v>20536</v>
      </c>
      <c r="I1811" s="34" t="n">
        <v>290937</v>
      </c>
      <c r="J1811" s="35" t="n">
        <v>0.0422908402979374</v>
      </c>
    </row>
    <row r="1812" customFormat="false" ht="15" hidden="false" customHeight="false" outlineLevel="0" collapsed="false">
      <c r="A1812" s="28" t="s">
        <v>463</v>
      </c>
      <c r="B1812" s="7" t="s">
        <v>63</v>
      </c>
      <c r="C1812" s="28" t="s">
        <v>945</v>
      </c>
      <c r="D1812" s="28" t="s">
        <v>946</v>
      </c>
      <c r="E1812" s="30" t="n">
        <v>21045830</v>
      </c>
      <c r="F1812" s="30" t="n">
        <v>20458</v>
      </c>
      <c r="G1812" s="10" t="n">
        <f aca="false">F1812/E1812</f>
        <v>0.000972069051208719</v>
      </c>
      <c r="H1812" s="30" t="n">
        <v>175802</v>
      </c>
      <c r="I1812" s="30" t="n">
        <v>150889</v>
      </c>
      <c r="J1812" s="31" t="n">
        <v>0.0431213229894638</v>
      </c>
    </row>
    <row r="1813" customFormat="false" ht="15" hidden="false" customHeight="false" outlineLevel="0" collapsed="false">
      <c r="A1813" s="29" t="s">
        <v>463</v>
      </c>
      <c r="B1813" s="14" t="s">
        <v>63</v>
      </c>
      <c r="C1813" s="29" t="s">
        <v>947</v>
      </c>
      <c r="D1813" s="29" t="s">
        <v>948</v>
      </c>
      <c r="E1813" s="34" t="n">
        <v>21091796</v>
      </c>
      <c r="F1813" s="34" t="n">
        <v>79576</v>
      </c>
      <c r="G1813" s="17" t="n">
        <f aca="false">F1813/E1813</f>
        <v>0.00377284134551652</v>
      </c>
      <c r="H1813" s="34" t="n">
        <v>45966</v>
      </c>
      <c r="I1813" s="34" t="n">
        <v>126907</v>
      </c>
      <c r="J1813" s="35" t="n">
        <v>0.0391897857189178</v>
      </c>
    </row>
    <row r="1814" customFormat="false" ht="15" hidden="false" customHeight="false" outlineLevel="0" collapsed="false">
      <c r="A1814" s="28" t="s">
        <v>463</v>
      </c>
      <c r="B1814" s="7" t="s">
        <v>63</v>
      </c>
      <c r="C1814" s="28" t="s">
        <v>949</v>
      </c>
      <c r="D1814" s="28" t="s">
        <v>950</v>
      </c>
      <c r="E1814" s="30" t="n">
        <v>21121638</v>
      </c>
      <c r="F1814" s="30" t="n">
        <v>140449</v>
      </c>
      <c r="G1814" s="10" t="n">
        <f aca="false">F1814/E1814</f>
        <v>0.00664953163196907</v>
      </c>
      <c r="H1814" s="30" t="n">
        <v>29842</v>
      </c>
      <c r="I1814" s="30" t="n">
        <v>-31270</v>
      </c>
      <c r="J1814" s="31" t="n">
        <v>0.0420419573783875</v>
      </c>
    </row>
    <row r="1815" customFormat="false" ht="15" hidden="false" customHeight="false" outlineLevel="0" collapsed="false">
      <c r="A1815" s="29" t="s">
        <v>463</v>
      </c>
      <c r="B1815" s="14" t="s">
        <v>63</v>
      </c>
      <c r="C1815" s="29" t="s">
        <v>951</v>
      </c>
      <c r="D1815" s="29" t="s">
        <v>952</v>
      </c>
      <c r="E1815" s="34" t="n">
        <v>21209995</v>
      </c>
      <c r="F1815" s="34" t="n">
        <v>340228</v>
      </c>
      <c r="G1815" s="17" t="n">
        <f aca="false">F1815/E1815</f>
        <v>0.0160409278738632</v>
      </c>
      <c r="H1815" s="34" t="n">
        <v>88357</v>
      </c>
      <c r="I1815" s="34" t="n">
        <v>-43065</v>
      </c>
      <c r="J1815" s="35" t="n">
        <v>0.0480630472302437</v>
      </c>
    </row>
    <row r="1816" customFormat="false" ht="15" hidden="false" customHeight="false" outlineLevel="0" collapsed="false">
      <c r="A1816" s="28" t="s">
        <v>463</v>
      </c>
      <c r="B1816" s="7" t="s">
        <v>63</v>
      </c>
      <c r="C1816" s="28" t="s">
        <v>953</v>
      </c>
      <c r="D1816" s="28" t="s">
        <v>954</v>
      </c>
      <c r="E1816" s="30" t="n">
        <v>21268100</v>
      </c>
      <c r="F1816" s="30" t="n">
        <v>362583</v>
      </c>
      <c r="G1816" s="10" t="n">
        <f aca="false">F1816/E1816</f>
        <v>0.017048208349594</v>
      </c>
      <c r="H1816" s="30" t="n">
        <v>81923</v>
      </c>
      <c r="I1816" s="30" t="n">
        <v>53879</v>
      </c>
      <c r="J1816" s="31" t="n">
        <v>0.045164916664362</v>
      </c>
    </row>
    <row r="1817" customFormat="false" ht="15" hidden="false" customHeight="false" outlineLevel="0" collapsed="false">
      <c r="A1817" s="29" t="s">
        <v>465</v>
      </c>
      <c r="B1817" s="14" t="s">
        <v>63</v>
      </c>
      <c r="C1817" s="29" t="s">
        <v>933</v>
      </c>
      <c r="D1817" s="29" t="s">
        <v>934</v>
      </c>
      <c r="E1817" s="34" t="n">
        <v>20109204</v>
      </c>
      <c r="F1817" s="34" t="n">
        <v>276248</v>
      </c>
      <c r="G1817" s="17" t="n">
        <f aca="false">F1817/E1817</f>
        <v>0.0137373910971314</v>
      </c>
      <c r="H1817" s="34" t="n">
        <v>1446931</v>
      </c>
      <c r="I1817" s="34" t="n">
        <v>1429911</v>
      </c>
      <c r="J1817" s="35" t="n">
        <v>0.0359162390232086</v>
      </c>
    </row>
    <row r="1818" customFormat="false" ht="15" hidden="false" customHeight="false" outlineLevel="0" collapsed="false">
      <c r="A1818" s="28" t="s">
        <v>465</v>
      </c>
      <c r="B1818" s="7" t="s">
        <v>63</v>
      </c>
      <c r="C1818" s="28" t="s">
        <v>935</v>
      </c>
      <c r="D1818" s="28" t="s">
        <v>936</v>
      </c>
      <c r="E1818" s="30" t="n">
        <v>20217787</v>
      </c>
      <c r="F1818" s="30" t="n">
        <v>545620</v>
      </c>
      <c r="G1818" s="10" t="n">
        <f aca="false">F1818/E1818</f>
        <v>0.026987127720754</v>
      </c>
      <c r="H1818" s="30" t="n">
        <v>108583</v>
      </c>
      <c r="I1818" s="30" t="n">
        <v>313037</v>
      </c>
      <c r="J1818" s="31" t="n">
        <v>0.0256107654422522</v>
      </c>
    </row>
    <row r="1819" customFormat="false" ht="15" hidden="false" customHeight="false" outlineLevel="0" collapsed="false">
      <c r="A1819" s="29" t="s">
        <v>465</v>
      </c>
      <c r="B1819" s="14" t="s">
        <v>63</v>
      </c>
      <c r="C1819" s="29" t="s">
        <v>937</v>
      </c>
      <c r="D1819" s="29" t="s">
        <v>938</v>
      </c>
      <c r="E1819" s="34" t="n">
        <v>20513990</v>
      </c>
      <c r="F1819" s="34" t="n">
        <v>299345</v>
      </c>
      <c r="G1819" s="17" t="n">
        <f aca="false">F1819/E1819</f>
        <v>0.0145922368100989</v>
      </c>
      <c r="H1819" s="34" t="n">
        <v>296203</v>
      </c>
      <c r="I1819" s="34" t="n">
        <v>292229</v>
      </c>
      <c r="J1819" s="35" t="n">
        <v>0.0254346914589405</v>
      </c>
    </row>
    <row r="1820" customFormat="false" ht="15" hidden="false" customHeight="false" outlineLevel="0" collapsed="false">
      <c r="A1820" s="28" t="s">
        <v>465</v>
      </c>
      <c r="B1820" s="7" t="s">
        <v>63</v>
      </c>
      <c r="C1820" s="28" t="s">
        <v>939</v>
      </c>
      <c r="D1820" s="28" t="s">
        <v>940</v>
      </c>
      <c r="E1820" s="30" t="n">
        <v>20641767</v>
      </c>
      <c r="F1820" s="30" t="n">
        <v>102928</v>
      </c>
      <c r="G1820" s="10" t="n">
        <f aca="false">F1820/E1820</f>
        <v>0.00498639481784675</v>
      </c>
      <c r="H1820" s="30" t="n">
        <v>127777</v>
      </c>
      <c r="I1820" s="30" t="n">
        <v>206703</v>
      </c>
      <c r="J1820" s="31" t="n">
        <v>0.0214536376297474</v>
      </c>
    </row>
    <row r="1821" customFormat="false" ht="15" hidden="false" customHeight="false" outlineLevel="0" collapsed="false">
      <c r="A1821" s="29" t="s">
        <v>465</v>
      </c>
      <c r="B1821" s="14" t="s">
        <v>63</v>
      </c>
      <c r="C1821" s="29" t="s">
        <v>941</v>
      </c>
      <c r="D1821" s="29" t="s">
        <v>942</v>
      </c>
      <c r="E1821" s="34" t="n">
        <v>20692880</v>
      </c>
      <c r="F1821" s="34" t="n">
        <v>80730</v>
      </c>
      <c r="G1821" s="17" t="n">
        <f aca="false">F1821/E1821</f>
        <v>0.00390134191084083</v>
      </c>
      <c r="H1821" s="34" t="n">
        <v>51113</v>
      </c>
      <c r="I1821" s="34" t="n">
        <v>-57974</v>
      </c>
      <c r="J1821" s="35" t="n">
        <v>0.02667236328125</v>
      </c>
    </row>
    <row r="1822" customFormat="false" ht="15" hidden="false" customHeight="false" outlineLevel="0" collapsed="false">
      <c r="A1822" s="28" t="s">
        <v>465</v>
      </c>
      <c r="B1822" s="7" t="s">
        <v>63</v>
      </c>
      <c r="C1822" s="28" t="s">
        <v>943</v>
      </c>
      <c r="D1822" s="28" t="s">
        <v>944</v>
      </c>
      <c r="E1822" s="30" t="n">
        <v>20760227</v>
      </c>
      <c r="F1822" s="30" t="n">
        <v>101838</v>
      </c>
      <c r="G1822" s="10" t="n">
        <f aca="false">F1822/E1822</f>
        <v>0.00490543769102332</v>
      </c>
      <c r="H1822" s="30" t="n">
        <v>60347</v>
      </c>
      <c r="I1822" s="30" t="n">
        <v>50999</v>
      </c>
      <c r="J1822" s="31" t="n">
        <v>0.0270361211150885</v>
      </c>
    </row>
    <row r="1823" customFormat="false" ht="15" hidden="false" customHeight="false" outlineLevel="0" collapsed="false">
      <c r="A1823" s="29" t="s">
        <v>465</v>
      </c>
      <c r="B1823" s="14" t="s">
        <v>63</v>
      </c>
      <c r="C1823" s="29" t="s">
        <v>945</v>
      </c>
      <c r="D1823" s="29" t="s">
        <v>946</v>
      </c>
      <c r="E1823" s="34" t="n">
        <v>20897056</v>
      </c>
      <c r="F1823" s="34" t="n">
        <v>69868</v>
      </c>
      <c r="G1823" s="17" t="n">
        <f aca="false">F1823/E1823</f>
        <v>0.00334343746793807</v>
      </c>
      <c r="H1823" s="34" t="n">
        <v>136829</v>
      </c>
      <c r="I1823" s="34" t="n">
        <v>127568</v>
      </c>
      <c r="J1823" s="35" t="n">
        <v>0.0273022670298815</v>
      </c>
    </row>
    <row r="1824" customFormat="false" ht="15" hidden="false" customHeight="false" outlineLevel="0" collapsed="false">
      <c r="A1824" s="28" t="s">
        <v>465</v>
      </c>
      <c r="B1824" s="7" t="s">
        <v>63</v>
      </c>
      <c r="C1824" s="28" t="s">
        <v>947</v>
      </c>
      <c r="D1824" s="28" t="s">
        <v>948</v>
      </c>
      <c r="E1824" s="30" t="n">
        <v>20979698</v>
      </c>
      <c r="F1824" s="30" t="n">
        <v>25728</v>
      </c>
      <c r="G1824" s="10" t="n">
        <f aca="false">F1824/E1824</f>
        <v>0.00122632842474663</v>
      </c>
      <c r="H1824" s="30" t="n">
        <v>82642</v>
      </c>
      <c r="I1824" s="30" t="n">
        <v>58153</v>
      </c>
      <c r="J1824" s="31" t="n">
        <v>0.0283619910478592</v>
      </c>
    </row>
    <row r="1825" customFormat="false" ht="15" hidden="false" customHeight="false" outlineLevel="0" collapsed="false">
      <c r="A1825" s="29" t="s">
        <v>465</v>
      </c>
      <c r="B1825" s="14" t="s">
        <v>63</v>
      </c>
      <c r="C1825" s="29" t="s">
        <v>949</v>
      </c>
      <c r="D1825" s="29" t="s">
        <v>950</v>
      </c>
      <c r="E1825" s="34" t="n">
        <v>21014487</v>
      </c>
      <c r="F1825" s="34" t="n">
        <v>118753</v>
      </c>
      <c r="G1825" s="17" t="n">
        <f aca="false">F1825/E1825</f>
        <v>0.00565100637479278</v>
      </c>
      <c r="H1825" s="34" t="n">
        <v>34789</v>
      </c>
      <c r="I1825" s="34" t="n">
        <v>-17980</v>
      </c>
      <c r="J1825" s="35" t="n">
        <v>0.0308261159807444</v>
      </c>
    </row>
    <row r="1826" customFormat="false" ht="15" hidden="false" customHeight="false" outlineLevel="0" collapsed="false">
      <c r="A1826" s="28" t="s">
        <v>465</v>
      </c>
      <c r="B1826" s="7" t="s">
        <v>63</v>
      </c>
      <c r="C1826" s="28" t="s">
        <v>951</v>
      </c>
      <c r="D1826" s="28" t="s">
        <v>952</v>
      </c>
      <c r="E1826" s="30" t="n">
        <v>21139811</v>
      </c>
      <c r="F1826" s="30" t="n">
        <v>28485</v>
      </c>
      <c r="G1826" s="10" t="n">
        <f aca="false">F1826/E1826</f>
        <v>0.00134745764756364</v>
      </c>
      <c r="H1826" s="30" t="n">
        <v>125324</v>
      </c>
      <c r="I1826" s="30" t="n">
        <v>-22900</v>
      </c>
      <c r="J1826" s="31" t="n">
        <v>0.0376549735665321</v>
      </c>
    </row>
    <row r="1827" customFormat="false" ht="15" hidden="false" customHeight="false" outlineLevel="0" collapsed="false">
      <c r="A1827" s="29" t="s">
        <v>465</v>
      </c>
      <c r="B1827" s="14" t="s">
        <v>63</v>
      </c>
      <c r="C1827" s="29" t="s">
        <v>953</v>
      </c>
      <c r="D1827" s="29" t="s">
        <v>954</v>
      </c>
      <c r="E1827" s="34" t="n">
        <v>21166224</v>
      </c>
      <c r="F1827" s="34" t="n">
        <v>8200</v>
      </c>
      <c r="G1827" s="17" t="n">
        <f aca="false">F1827/E1827</f>
        <v>0.000387409676851195</v>
      </c>
      <c r="H1827" s="34" t="n">
        <v>41461</v>
      </c>
      <c r="I1827" s="34" t="n">
        <v>-41640</v>
      </c>
      <c r="J1827" s="35" t="n">
        <v>0.0431733131408691</v>
      </c>
    </row>
    <row r="1828" customFormat="false" ht="15" hidden="false" customHeight="false" outlineLevel="0" collapsed="false">
      <c r="A1828" s="28" t="s">
        <v>467</v>
      </c>
      <c r="B1828" s="7" t="s">
        <v>61</v>
      </c>
      <c r="C1828" s="28" t="s">
        <v>933</v>
      </c>
      <c r="D1828" s="28" t="s">
        <v>934</v>
      </c>
      <c r="E1828" s="30" t="n">
        <v>20258319</v>
      </c>
      <c r="F1828" s="30" t="n">
        <v>243708</v>
      </c>
      <c r="G1828" s="10" t="n">
        <f aca="false">F1828/E1828</f>
        <v>0.0120300208521744</v>
      </c>
      <c r="H1828" s="30" t="n">
        <v>36263</v>
      </c>
      <c r="I1828" s="30" t="n">
        <v>-93069</v>
      </c>
      <c r="J1828" s="31" t="n">
        <v>0.0255175177007914</v>
      </c>
    </row>
    <row r="1829" customFormat="false" ht="15" hidden="false" customHeight="false" outlineLevel="0" collapsed="false">
      <c r="A1829" s="29" t="s">
        <v>467</v>
      </c>
      <c r="B1829" s="14" t="s">
        <v>61</v>
      </c>
      <c r="C1829" s="29" t="s">
        <v>935</v>
      </c>
      <c r="D1829" s="29" t="s">
        <v>936</v>
      </c>
      <c r="E1829" s="34" t="n">
        <v>20505996</v>
      </c>
      <c r="F1829" s="34" t="n">
        <v>31983</v>
      </c>
      <c r="G1829" s="17" t="n">
        <f aca="false">F1829/E1829</f>
        <v>0.00155969015111483</v>
      </c>
      <c r="H1829" s="34" t="n">
        <v>247677</v>
      </c>
      <c r="I1829" s="34" t="n">
        <v>304400</v>
      </c>
      <c r="J1829" s="35" t="n">
        <v>0.0224431436508894</v>
      </c>
    </row>
    <row r="1830" customFormat="false" ht="15" hidden="false" customHeight="false" outlineLevel="0" collapsed="false">
      <c r="A1830" s="28" t="s">
        <v>467</v>
      </c>
      <c r="B1830" s="7" t="s">
        <v>61</v>
      </c>
      <c r="C1830" s="28" t="s">
        <v>937</v>
      </c>
      <c r="D1830" s="28" t="s">
        <v>938</v>
      </c>
      <c r="E1830" s="30" t="n">
        <v>20579289</v>
      </c>
      <c r="F1830" s="30" t="n">
        <v>27900</v>
      </c>
      <c r="G1830" s="10" t="n">
        <f aca="false">F1830/E1830</f>
        <v>0.0013557319691657</v>
      </c>
      <c r="H1830" s="30" t="n">
        <v>39451</v>
      </c>
      <c r="I1830" s="30" t="n">
        <v>37578</v>
      </c>
      <c r="J1830" s="31" t="n">
        <v>0.0224542263895273</v>
      </c>
    </row>
    <row r="1831" customFormat="false" ht="15" hidden="false" customHeight="false" outlineLevel="0" collapsed="false">
      <c r="A1831" s="29" t="s">
        <v>467</v>
      </c>
      <c r="B1831" s="14" t="s">
        <v>61</v>
      </c>
      <c r="C1831" s="29" t="s">
        <v>939</v>
      </c>
      <c r="D1831" s="29" t="s">
        <v>940</v>
      </c>
      <c r="E1831" s="34" t="n">
        <v>20612382</v>
      </c>
      <c r="F1831" s="34" t="n">
        <v>50300</v>
      </c>
      <c r="G1831" s="17" t="n">
        <f aca="false">F1831/E1831</f>
        <v>0.00244028079821148</v>
      </c>
      <c r="H1831" s="34" t="n">
        <v>33093</v>
      </c>
      <c r="I1831" s="34" t="n">
        <v>-178386</v>
      </c>
      <c r="J1831" s="35" t="n">
        <v>0.0326779782772064</v>
      </c>
    </row>
    <row r="1832" customFormat="false" ht="15" hidden="false" customHeight="false" outlineLevel="0" collapsed="false">
      <c r="A1832" s="28" t="s">
        <v>467</v>
      </c>
      <c r="B1832" s="7" t="s">
        <v>61</v>
      </c>
      <c r="C1832" s="28" t="s">
        <v>941</v>
      </c>
      <c r="D1832" s="28" t="s">
        <v>942</v>
      </c>
      <c r="E1832" s="30" t="n">
        <v>20644755</v>
      </c>
      <c r="F1832" s="30" t="n">
        <v>15156</v>
      </c>
      <c r="G1832" s="10" t="n">
        <f aca="false">F1832/E1832</f>
        <v>0.000734133197511911</v>
      </c>
      <c r="H1832" s="30" t="n">
        <v>32373</v>
      </c>
      <c r="I1832" s="30" t="n">
        <v>-145308</v>
      </c>
      <c r="J1832" s="31" t="n">
        <v>0.0412333309650421</v>
      </c>
    </row>
    <row r="1833" customFormat="false" ht="15" hidden="false" customHeight="false" outlineLevel="0" collapsed="false">
      <c r="A1833" s="29" t="s">
        <v>467</v>
      </c>
      <c r="B1833" s="14" t="s">
        <v>61</v>
      </c>
      <c r="C1833" s="29" t="s">
        <v>943</v>
      </c>
      <c r="D1833" s="29" t="s">
        <v>944</v>
      </c>
      <c r="E1833" s="34" t="n">
        <v>20645961</v>
      </c>
      <c r="F1833" s="34" t="n">
        <v>21716</v>
      </c>
      <c r="G1833" s="17" t="n">
        <f aca="false">F1833/E1833</f>
        <v>0.00105182800645608</v>
      </c>
      <c r="H1833" s="34" t="n">
        <v>1206</v>
      </c>
      <c r="I1833" s="34" t="n">
        <v>66583</v>
      </c>
      <c r="J1833" s="35" t="n">
        <v>0.0380643457174301</v>
      </c>
    </row>
    <row r="1834" customFormat="false" ht="15" hidden="false" customHeight="false" outlineLevel="0" collapsed="false">
      <c r="A1834" s="28" t="s">
        <v>467</v>
      </c>
      <c r="B1834" s="7" t="s">
        <v>61</v>
      </c>
      <c r="C1834" s="28" t="s">
        <v>945</v>
      </c>
      <c r="D1834" s="28" t="s">
        <v>946</v>
      </c>
      <c r="E1834" s="30" t="n">
        <v>20667677</v>
      </c>
      <c r="F1834" s="30" t="n">
        <v>41318</v>
      </c>
      <c r="G1834" s="10" t="n">
        <f aca="false">F1834/E1834</f>
        <v>0.00199916033137154</v>
      </c>
      <c r="H1834" s="30" t="n">
        <v>21716</v>
      </c>
      <c r="I1834" s="30" t="n">
        <v>69959</v>
      </c>
      <c r="J1834" s="31" t="n">
        <v>0.0357519127428532</v>
      </c>
    </row>
    <row r="1835" customFormat="false" ht="15" hidden="false" customHeight="false" outlineLevel="0" collapsed="false">
      <c r="A1835" s="29" t="s">
        <v>467</v>
      </c>
      <c r="B1835" s="14" t="s">
        <v>61</v>
      </c>
      <c r="C1835" s="29" t="s">
        <v>947</v>
      </c>
      <c r="D1835" s="29" t="s">
        <v>948</v>
      </c>
      <c r="E1835" s="34" t="n">
        <v>20739635</v>
      </c>
      <c r="F1835" s="34" t="n">
        <v>2560</v>
      </c>
      <c r="G1835" s="17" t="n">
        <f aca="false">F1835/E1835</f>
        <v>0.000123435152065116</v>
      </c>
      <c r="H1835" s="34" t="n">
        <v>71958</v>
      </c>
      <c r="I1835" s="34" t="n">
        <v>41982</v>
      </c>
      <c r="J1835" s="35" t="n">
        <v>0.0370732173323631</v>
      </c>
    </row>
    <row r="1836" customFormat="false" ht="15" hidden="false" customHeight="false" outlineLevel="0" collapsed="false">
      <c r="A1836" s="28" t="s">
        <v>467</v>
      </c>
      <c r="B1836" s="7" t="s">
        <v>61</v>
      </c>
      <c r="C1836" s="28" t="s">
        <v>949</v>
      </c>
      <c r="D1836" s="28" t="s">
        <v>950</v>
      </c>
      <c r="E1836" s="30" t="n">
        <v>20729093</v>
      </c>
      <c r="F1836" s="30" t="n">
        <v>0</v>
      </c>
      <c r="G1836" s="10" t="n">
        <f aca="false">F1836/E1836</f>
        <v>0</v>
      </c>
      <c r="H1836" s="30" t="n">
        <v>-10542</v>
      </c>
      <c r="I1836" s="30" t="n">
        <v>23570</v>
      </c>
      <c r="J1836" s="31" t="n">
        <v>0.0354464612901211</v>
      </c>
    </row>
    <row r="1837" customFormat="false" ht="15" hidden="false" customHeight="false" outlineLevel="0" collapsed="false">
      <c r="A1837" s="29" t="s">
        <v>467</v>
      </c>
      <c r="B1837" s="14" t="s">
        <v>61</v>
      </c>
      <c r="C1837" s="29" t="s">
        <v>951</v>
      </c>
      <c r="D1837" s="29" t="s">
        <v>952</v>
      </c>
      <c r="E1837" s="34" t="n">
        <v>20729093</v>
      </c>
      <c r="F1837" s="34" t="n">
        <v>0</v>
      </c>
      <c r="G1837" s="17" t="n">
        <f aca="false">F1837/E1837</f>
        <v>0</v>
      </c>
      <c r="H1837" s="34" t="n">
        <v>0</v>
      </c>
      <c r="I1837" s="34" t="n">
        <v>-109565</v>
      </c>
      <c r="J1837" s="35" t="n">
        <v>0.040732029825449</v>
      </c>
    </row>
    <row r="1838" customFormat="false" ht="15" hidden="false" customHeight="false" outlineLevel="0" collapsed="false">
      <c r="A1838" s="28" t="s">
        <v>467</v>
      </c>
      <c r="B1838" s="7" t="s">
        <v>61</v>
      </c>
      <c r="C1838" s="28" t="s">
        <v>953</v>
      </c>
      <c r="D1838" s="28" t="s">
        <v>954</v>
      </c>
      <c r="E1838" s="30" t="n">
        <v>20726293</v>
      </c>
      <c r="F1838" s="30" t="n">
        <v>0</v>
      </c>
      <c r="G1838" s="10" t="n">
        <f aca="false">F1838/E1838</f>
        <v>0</v>
      </c>
      <c r="H1838" s="30" t="n">
        <v>-2800</v>
      </c>
      <c r="I1838" s="30" t="n">
        <v>18953</v>
      </c>
      <c r="J1838" s="31" t="n">
        <v>0.0376679040491581</v>
      </c>
    </row>
    <row r="1839" customFormat="false" ht="15" hidden="false" customHeight="false" outlineLevel="0" collapsed="false">
      <c r="A1839" s="29" t="s">
        <v>469</v>
      </c>
      <c r="B1839" s="14" t="s">
        <v>64</v>
      </c>
      <c r="C1839" s="29" t="s">
        <v>933</v>
      </c>
      <c r="D1839" s="29" t="s">
        <v>934</v>
      </c>
      <c r="E1839" s="34" t="n">
        <v>19884092</v>
      </c>
      <c r="F1839" s="34" t="n">
        <v>95928</v>
      </c>
      <c r="G1839" s="17" t="n">
        <f aca="false">F1839/E1839</f>
        <v>0.00482435909067409</v>
      </c>
      <c r="H1839" s="34" t="n">
        <v>59579</v>
      </c>
      <c r="I1839" s="34" t="n">
        <v>75785</v>
      </c>
      <c r="J1839" s="35" t="n">
        <v>0.0504508316516876</v>
      </c>
    </row>
    <row r="1840" customFormat="false" ht="15" hidden="false" customHeight="false" outlineLevel="0" collapsed="false">
      <c r="A1840" s="28" t="s">
        <v>469</v>
      </c>
      <c r="B1840" s="7" t="s">
        <v>64</v>
      </c>
      <c r="C1840" s="28" t="s">
        <v>935</v>
      </c>
      <c r="D1840" s="28" t="s">
        <v>936</v>
      </c>
      <c r="E1840" s="30" t="n">
        <v>20026679</v>
      </c>
      <c r="F1840" s="30" t="n">
        <v>64998</v>
      </c>
      <c r="G1840" s="10" t="n">
        <f aca="false">F1840/E1840</f>
        <v>0.00324557057113663</v>
      </c>
      <c r="H1840" s="30" t="n">
        <v>142587</v>
      </c>
      <c r="I1840" s="30" t="n">
        <v>240261</v>
      </c>
      <c r="J1840" s="31" t="n">
        <v>0.0452144369482994</v>
      </c>
    </row>
    <row r="1841" customFormat="false" ht="15" hidden="false" customHeight="false" outlineLevel="0" collapsed="false">
      <c r="A1841" s="29" t="s">
        <v>469</v>
      </c>
      <c r="B1841" s="14" t="s">
        <v>64</v>
      </c>
      <c r="C1841" s="29" t="s">
        <v>937</v>
      </c>
      <c r="D1841" s="29" t="s">
        <v>938</v>
      </c>
      <c r="E1841" s="34" t="n">
        <v>20084011</v>
      </c>
      <c r="F1841" s="34" t="n">
        <v>67905</v>
      </c>
      <c r="G1841" s="17" t="n">
        <f aca="false">F1841/E1841</f>
        <v>0.0033810477399161</v>
      </c>
      <c r="H1841" s="34" t="n">
        <v>57332</v>
      </c>
      <c r="I1841" s="34" t="n">
        <v>310825</v>
      </c>
      <c r="J1841" s="35" t="n">
        <v>0.0324637331068516</v>
      </c>
    </row>
    <row r="1842" customFormat="false" ht="15" hidden="false" customHeight="false" outlineLevel="0" collapsed="false">
      <c r="A1842" s="28" t="s">
        <v>469</v>
      </c>
      <c r="B1842" s="7" t="s">
        <v>64</v>
      </c>
      <c r="C1842" s="28" t="s">
        <v>939</v>
      </c>
      <c r="D1842" s="28" t="s">
        <v>940</v>
      </c>
      <c r="E1842" s="30" t="n">
        <v>20158348</v>
      </c>
      <c r="F1842" s="30" t="n">
        <v>36686</v>
      </c>
      <c r="G1842" s="10" t="n">
        <f aca="false">F1842/E1842</f>
        <v>0.00181989119346486</v>
      </c>
      <c r="H1842" s="30" t="n">
        <v>74337</v>
      </c>
      <c r="I1842" s="30" t="n">
        <v>-108907</v>
      </c>
      <c r="J1842" s="31" t="n">
        <v>0.0414342470467091</v>
      </c>
    </row>
    <row r="1843" customFormat="false" ht="15" hidden="false" customHeight="false" outlineLevel="0" collapsed="false">
      <c r="A1843" s="29" t="s">
        <v>469</v>
      </c>
      <c r="B1843" s="14" t="s">
        <v>64</v>
      </c>
      <c r="C1843" s="29" t="s">
        <v>941</v>
      </c>
      <c r="D1843" s="29" t="s">
        <v>942</v>
      </c>
      <c r="E1843" s="34" t="n">
        <v>20178795</v>
      </c>
      <c r="F1843" s="34" t="n">
        <v>41800</v>
      </c>
      <c r="G1843" s="17" t="n">
        <f aca="false">F1843/E1843</f>
        <v>0.0020714814734973</v>
      </c>
      <c r="H1843" s="34" t="n">
        <v>20447</v>
      </c>
      <c r="I1843" s="34" t="n">
        <v>83159</v>
      </c>
      <c r="J1843" s="35" t="n">
        <v>0.0382844470441341</v>
      </c>
    </row>
    <row r="1844" customFormat="false" ht="15" hidden="false" customHeight="false" outlineLevel="0" collapsed="false">
      <c r="A1844" s="28" t="s">
        <v>469</v>
      </c>
      <c r="B1844" s="7" t="s">
        <v>64</v>
      </c>
      <c r="C1844" s="28" t="s">
        <v>943</v>
      </c>
      <c r="D1844" s="28" t="s">
        <v>944</v>
      </c>
      <c r="E1844" s="30" t="n">
        <v>20242626</v>
      </c>
      <c r="F1844" s="30" t="n">
        <v>32034</v>
      </c>
      <c r="G1844" s="10" t="n">
        <f aca="false">F1844/E1844</f>
        <v>0.00158250219116828</v>
      </c>
      <c r="H1844" s="30" t="n">
        <v>63831</v>
      </c>
      <c r="I1844" s="30" t="n">
        <v>281754</v>
      </c>
      <c r="J1844" s="31" t="n">
        <v>0.0273981746286154</v>
      </c>
    </row>
    <row r="1845" customFormat="false" ht="15" hidden="false" customHeight="false" outlineLevel="0" collapsed="false">
      <c r="A1845" s="29" t="s">
        <v>469</v>
      </c>
      <c r="B1845" s="14" t="s">
        <v>64</v>
      </c>
      <c r="C1845" s="29" t="s">
        <v>945</v>
      </c>
      <c r="D1845" s="29" t="s">
        <v>946</v>
      </c>
      <c r="E1845" s="34" t="n">
        <v>20296646</v>
      </c>
      <c r="F1845" s="34" t="n">
        <v>21937</v>
      </c>
      <c r="G1845" s="17" t="n">
        <f aca="false">F1845/E1845</f>
        <v>0.00108081896880894</v>
      </c>
      <c r="H1845" s="34" t="n">
        <v>54020</v>
      </c>
      <c r="I1845" s="34" t="n">
        <v>147446</v>
      </c>
      <c r="J1845" s="35" t="n">
        <v>0.022722227498889</v>
      </c>
    </row>
    <row r="1846" customFormat="false" ht="15" hidden="false" customHeight="false" outlineLevel="0" collapsed="false">
      <c r="A1846" s="28" t="s">
        <v>469</v>
      </c>
      <c r="B1846" s="7" t="s">
        <v>64</v>
      </c>
      <c r="C1846" s="28" t="s">
        <v>947</v>
      </c>
      <c r="D1846" s="28" t="s">
        <v>948</v>
      </c>
      <c r="E1846" s="30" t="n">
        <v>20322757</v>
      </c>
      <c r="F1846" s="30" t="n">
        <v>50712</v>
      </c>
      <c r="G1846" s="10" t="n">
        <f aca="false">F1846/E1846</f>
        <v>0.00249533072702685</v>
      </c>
      <c r="H1846" s="30" t="n">
        <v>26111</v>
      </c>
      <c r="I1846" s="30" t="n">
        <v>131856</v>
      </c>
      <c r="J1846" s="31" t="n">
        <v>0.0174897536635399</v>
      </c>
    </row>
    <row r="1847" customFormat="false" ht="15" hidden="false" customHeight="false" outlineLevel="0" collapsed="false">
      <c r="A1847" s="29" t="s">
        <v>469</v>
      </c>
      <c r="B1847" s="14" t="s">
        <v>64</v>
      </c>
      <c r="C1847" s="29" t="s">
        <v>949</v>
      </c>
      <c r="D1847" s="29" t="s">
        <v>950</v>
      </c>
      <c r="E1847" s="34" t="n">
        <v>20391619</v>
      </c>
      <c r="F1847" s="34" t="n">
        <v>7507</v>
      </c>
      <c r="G1847" s="17" t="n">
        <f aca="false">F1847/E1847</f>
        <v>0.000368141440853715</v>
      </c>
      <c r="H1847" s="34" t="n">
        <v>68862</v>
      </c>
      <c r="I1847" s="34" t="n">
        <v>-78162</v>
      </c>
      <c r="J1847" s="35" t="n">
        <v>0.0246407110244036</v>
      </c>
    </row>
    <row r="1848" customFormat="false" ht="15" hidden="false" customHeight="false" outlineLevel="0" collapsed="false">
      <c r="A1848" s="28" t="s">
        <v>469</v>
      </c>
      <c r="B1848" s="7" t="s">
        <v>64</v>
      </c>
      <c r="C1848" s="28" t="s">
        <v>951</v>
      </c>
      <c r="D1848" s="28" t="s">
        <v>952</v>
      </c>
      <c r="E1848" s="30" t="n">
        <v>20395525</v>
      </c>
      <c r="F1848" s="30" t="n">
        <v>336285</v>
      </c>
      <c r="G1848" s="10" t="n">
        <f aca="false">F1848/E1848</f>
        <v>0.0164881757150159</v>
      </c>
      <c r="H1848" s="30" t="n">
        <v>3906</v>
      </c>
      <c r="I1848" s="30" t="n">
        <v>-71863</v>
      </c>
      <c r="J1848" s="31" t="n">
        <v>0.0283509735018015</v>
      </c>
    </row>
    <row r="1849" customFormat="false" ht="15" hidden="false" customHeight="false" outlineLevel="0" collapsed="false">
      <c r="A1849" s="29" t="s">
        <v>469</v>
      </c>
      <c r="B1849" s="14" t="s">
        <v>64</v>
      </c>
      <c r="C1849" s="29" t="s">
        <v>953</v>
      </c>
      <c r="D1849" s="29" t="s">
        <v>954</v>
      </c>
      <c r="E1849" s="34" t="n">
        <v>20719826</v>
      </c>
      <c r="F1849" s="34" t="n">
        <v>11020</v>
      </c>
      <c r="G1849" s="17" t="n">
        <f aca="false">F1849/E1849</f>
        <v>0.000531857748226264</v>
      </c>
      <c r="H1849" s="34" t="n">
        <v>327200</v>
      </c>
      <c r="I1849" s="34" t="n">
        <v>327940</v>
      </c>
      <c r="J1849" s="35" t="n">
        <v>0.0272475257515907</v>
      </c>
    </row>
    <row r="1850" customFormat="false" ht="15" hidden="false" customHeight="false" outlineLevel="0" collapsed="false">
      <c r="A1850" s="28" t="s">
        <v>471</v>
      </c>
      <c r="B1850" s="7" t="s">
        <v>62</v>
      </c>
      <c r="C1850" s="28" t="s">
        <v>933</v>
      </c>
      <c r="D1850" s="28" t="s">
        <v>934</v>
      </c>
      <c r="E1850" s="30" t="n">
        <v>19961182</v>
      </c>
      <c r="F1850" s="30" t="n">
        <v>24433</v>
      </c>
      <c r="G1850" s="10" t="n">
        <f aca="false">F1850/E1850</f>
        <v>0.00122402571150346</v>
      </c>
      <c r="H1850" s="30" t="n">
        <v>145003</v>
      </c>
      <c r="I1850" s="30" t="n">
        <v>367759</v>
      </c>
      <c r="J1850" s="31" t="n">
        <v>0.0330822579562664</v>
      </c>
    </row>
    <row r="1851" customFormat="false" ht="15" hidden="false" customHeight="false" outlineLevel="0" collapsed="false">
      <c r="A1851" s="29" t="s">
        <v>471</v>
      </c>
      <c r="B1851" s="14" t="s">
        <v>62</v>
      </c>
      <c r="C1851" s="29" t="s">
        <v>935</v>
      </c>
      <c r="D1851" s="29" t="s">
        <v>936</v>
      </c>
      <c r="E1851" s="34" t="n">
        <v>19993411</v>
      </c>
      <c r="F1851" s="34" t="n">
        <v>98074</v>
      </c>
      <c r="G1851" s="17" t="n">
        <f aca="false">F1851/E1851</f>
        <v>0.00490531605637477</v>
      </c>
      <c r="H1851" s="34" t="n">
        <v>32229</v>
      </c>
      <c r="I1851" s="34" t="n">
        <v>110015</v>
      </c>
      <c r="J1851" s="35" t="n">
        <v>0.0291383489966393</v>
      </c>
    </row>
    <row r="1852" customFormat="false" ht="15" hidden="false" customHeight="false" outlineLevel="0" collapsed="false">
      <c r="A1852" s="28" t="s">
        <v>471</v>
      </c>
      <c r="B1852" s="7" t="s">
        <v>62</v>
      </c>
      <c r="C1852" s="28" t="s">
        <v>937</v>
      </c>
      <c r="D1852" s="28" t="s">
        <v>938</v>
      </c>
      <c r="E1852" s="30" t="n">
        <v>20091420</v>
      </c>
      <c r="F1852" s="30" t="n">
        <v>251966</v>
      </c>
      <c r="G1852" s="10" t="n">
        <f aca="false">F1852/E1852</f>
        <v>0.0125409752023501</v>
      </c>
      <c r="H1852" s="30" t="n">
        <v>98009</v>
      </c>
      <c r="I1852" s="30" t="n">
        <v>47067</v>
      </c>
      <c r="J1852" s="31" t="n">
        <v>0.0315317176282406</v>
      </c>
    </row>
    <row r="1853" customFormat="false" ht="15" hidden="false" customHeight="false" outlineLevel="0" collapsed="false">
      <c r="A1853" s="29" t="s">
        <v>471</v>
      </c>
      <c r="B1853" s="14" t="s">
        <v>62</v>
      </c>
      <c r="C1853" s="29" t="s">
        <v>939</v>
      </c>
      <c r="D1853" s="29" t="s">
        <v>940</v>
      </c>
      <c r="E1853" s="34" t="n">
        <v>20357979</v>
      </c>
      <c r="F1853" s="34" t="n">
        <v>50067</v>
      </c>
      <c r="G1853" s="17" t="n">
        <f aca="false">F1853/E1853</f>
        <v>0.00245933056518036</v>
      </c>
      <c r="H1853" s="34" t="n">
        <v>266559</v>
      </c>
      <c r="I1853" s="34" t="n">
        <v>163230</v>
      </c>
      <c r="J1853" s="35" t="n">
        <v>0.0361944586038589</v>
      </c>
    </row>
    <row r="1854" customFormat="false" ht="15" hidden="false" customHeight="false" outlineLevel="0" collapsed="false">
      <c r="A1854" s="28" t="s">
        <v>471</v>
      </c>
      <c r="B1854" s="7" t="s">
        <v>62</v>
      </c>
      <c r="C1854" s="28" t="s">
        <v>941</v>
      </c>
      <c r="D1854" s="28" t="s">
        <v>942</v>
      </c>
      <c r="E1854" s="30" t="n">
        <v>20330377</v>
      </c>
      <c r="F1854" s="30" t="n">
        <v>34500</v>
      </c>
      <c r="G1854" s="10" t="n">
        <f aca="false">F1854/E1854</f>
        <v>0.00169696803950069</v>
      </c>
      <c r="H1854" s="30" t="n">
        <v>-27602</v>
      </c>
      <c r="I1854" s="30" t="n">
        <v>-220328</v>
      </c>
      <c r="J1854" s="31" t="n">
        <v>0.0457233041524887</v>
      </c>
    </row>
    <row r="1855" customFormat="false" ht="15" hidden="false" customHeight="false" outlineLevel="0" collapsed="false">
      <c r="A1855" s="29" t="s">
        <v>471</v>
      </c>
      <c r="B1855" s="14" t="s">
        <v>62</v>
      </c>
      <c r="C1855" s="29" t="s">
        <v>943</v>
      </c>
      <c r="D1855" s="29" t="s">
        <v>944</v>
      </c>
      <c r="E1855" s="34" t="n">
        <v>20365517</v>
      </c>
      <c r="F1855" s="34" t="n">
        <v>31166</v>
      </c>
      <c r="G1855" s="17" t="n">
        <f aca="false">F1855/E1855</f>
        <v>0.00153033188403712</v>
      </c>
      <c r="H1855" s="34" t="n">
        <v>35140</v>
      </c>
      <c r="I1855" s="34" t="n">
        <v>173953</v>
      </c>
      <c r="J1855" s="35" t="n">
        <v>0.0388283282518387</v>
      </c>
    </row>
    <row r="1856" customFormat="false" ht="15" hidden="false" customHeight="false" outlineLevel="0" collapsed="false">
      <c r="A1856" s="28" t="s">
        <v>471</v>
      </c>
      <c r="B1856" s="7" t="s">
        <v>62</v>
      </c>
      <c r="C1856" s="28" t="s">
        <v>945</v>
      </c>
      <c r="D1856" s="28" t="s">
        <v>946</v>
      </c>
      <c r="E1856" s="30" t="n">
        <v>20460873</v>
      </c>
      <c r="F1856" s="30" t="n">
        <v>90782</v>
      </c>
      <c r="G1856" s="10" t="n">
        <f aca="false">F1856/E1856</f>
        <v>0.00443685858369777</v>
      </c>
      <c r="H1856" s="30" t="n">
        <v>95356</v>
      </c>
      <c r="I1856" s="30" t="n">
        <v>234324</v>
      </c>
      <c r="J1856" s="31" t="n">
        <v>0.0318554826080799</v>
      </c>
    </row>
    <row r="1857" customFormat="false" ht="15" hidden="false" customHeight="false" outlineLevel="0" collapsed="false">
      <c r="A1857" s="29" t="s">
        <v>471</v>
      </c>
      <c r="B1857" s="14" t="s">
        <v>62</v>
      </c>
      <c r="C1857" s="29" t="s">
        <v>947</v>
      </c>
      <c r="D1857" s="29" t="s">
        <v>948</v>
      </c>
      <c r="E1857" s="34" t="n">
        <v>20564475</v>
      </c>
      <c r="F1857" s="34" t="n">
        <v>9750</v>
      </c>
      <c r="G1857" s="17" t="n">
        <f aca="false">F1857/E1857</f>
        <v>0.000474118595296014</v>
      </c>
      <c r="H1857" s="34" t="n">
        <v>103602</v>
      </c>
      <c r="I1857" s="34" t="n">
        <v>85123</v>
      </c>
      <c r="J1857" s="35" t="n">
        <v>0.0325935855507851</v>
      </c>
    </row>
    <row r="1858" customFormat="false" ht="15" hidden="false" customHeight="false" outlineLevel="0" collapsed="false">
      <c r="A1858" s="28" t="s">
        <v>471</v>
      </c>
      <c r="B1858" s="7" t="s">
        <v>62</v>
      </c>
      <c r="C1858" s="28" t="s">
        <v>949</v>
      </c>
      <c r="D1858" s="28" t="s">
        <v>950</v>
      </c>
      <c r="E1858" s="30" t="n">
        <v>20604966</v>
      </c>
      <c r="F1858" s="30" t="n">
        <v>12106</v>
      </c>
      <c r="G1858" s="10" t="n">
        <f aca="false">F1858/E1858</f>
        <v>0.000587528268670766</v>
      </c>
      <c r="H1858" s="30" t="n">
        <v>40491</v>
      </c>
      <c r="I1858" s="30" t="n">
        <v>217866</v>
      </c>
      <c r="J1858" s="31" t="n">
        <v>0.023921174928546</v>
      </c>
    </row>
    <row r="1859" customFormat="false" ht="15" hidden="false" customHeight="false" outlineLevel="0" collapsed="false">
      <c r="A1859" s="29" t="s">
        <v>471</v>
      </c>
      <c r="B1859" s="14" t="s">
        <v>62</v>
      </c>
      <c r="C1859" s="29" t="s">
        <v>951</v>
      </c>
      <c r="D1859" s="29" t="s">
        <v>952</v>
      </c>
      <c r="E1859" s="34" t="n">
        <v>20622047</v>
      </c>
      <c r="F1859" s="34" t="n">
        <v>1619</v>
      </c>
      <c r="G1859" s="17" t="n">
        <f aca="false">F1859/E1859</f>
        <v>7.85082101694366E-005</v>
      </c>
      <c r="H1859" s="34" t="n">
        <v>17081</v>
      </c>
      <c r="I1859" s="34" t="n">
        <v>-285550</v>
      </c>
      <c r="J1859" s="35" t="n">
        <v>0.0385764800012112</v>
      </c>
    </row>
    <row r="1860" customFormat="false" ht="15" hidden="false" customHeight="false" outlineLevel="0" collapsed="false">
      <c r="A1860" s="28" t="s">
        <v>471</v>
      </c>
      <c r="B1860" s="7" t="s">
        <v>62</v>
      </c>
      <c r="C1860" s="28" t="s">
        <v>953</v>
      </c>
      <c r="D1860" s="28" t="s">
        <v>954</v>
      </c>
      <c r="E1860" s="30" t="n">
        <v>20623666</v>
      </c>
      <c r="F1860" s="30" t="n">
        <v>13950</v>
      </c>
      <c r="G1860" s="10" t="n">
        <f aca="false">F1860/E1860</f>
        <v>0.000676407385573448</v>
      </c>
      <c r="H1860" s="30" t="n">
        <v>6594</v>
      </c>
      <c r="I1860" s="30" t="n">
        <v>-102353</v>
      </c>
      <c r="J1860" s="31" t="n">
        <v>0.0378624238073826</v>
      </c>
    </row>
    <row r="1861" customFormat="false" ht="15" hidden="false" customHeight="false" outlineLevel="0" collapsed="false">
      <c r="A1861" s="29" t="s">
        <v>473</v>
      </c>
      <c r="B1861" s="14" t="s">
        <v>62</v>
      </c>
      <c r="C1861" s="29" t="s">
        <v>933</v>
      </c>
      <c r="D1861" s="29" t="s">
        <v>934</v>
      </c>
      <c r="E1861" s="34" t="n">
        <v>20208126</v>
      </c>
      <c r="F1861" s="34" t="n">
        <v>57880</v>
      </c>
      <c r="G1861" s="17" t="n">
        <f aca="false">F1861/E1861</f>
        <v>0.00286419433449692</v>
      </c>
      <c r="H1861" s="34" t="n">
        <v>231465</v>
      </c>
      <c r="I1861" s="34" t="n">
        <v>422005</v>
      </c>
      <c r="J1861" s="35" t="n">
        <v>0.0130967609584332</v>
      </c>
    </row>
    <row r="1862" customFormat="false" ht="15" hidden="false" customHeight="false" outlineLevel="0" collapsed="false">
      <c r="A1862" s="28" t="s">
        <v>473</v>
      </c>
      <c r="B1862" s="7" t="s">
        <v>62</v>
      </c>
      <c r="C1862" s="28" t="s">
        <v>935</v>
      </c>
      <c r="D1862" s="28" t="s">
        <v>936</v>
      </c>
      <c r="E1862" s="30" t="n">
        <v>20278500</v>
      </c>
      <c r="F1862" s="30" t="n">
        <v>19261</v>
      </c>
      <c r="G1862" s="10" t="n">
        <f aca="false">F1862/E1862</f>
        <v>0.00094982370490914</v>
      </c>
      <c r="H1862" s="30" t="n">
        <v>70374</v>
      </c>
      <c r="I1862" s="30" t="n">
        <v>37580</v>
      </c>
      <c r="J1862" s="31" t="n">
        <v>0.0146684916689992</v>
      </c>
    </row>
    <row r="1863" customFormat="false" ht="15" hidden="false" customHeight="false" outlineLevel="0" collapsed="false">
      <c r="A1863" s="29" t="s">
        <v>473</v>
      </c>
      <c r="B1863" s="14" t="s">
        <v>62</v>
      </c>
      <c r="C1863" s="29" t="s">
        <v>937</v>
      </c>
      <c r="D1863" s="29" t="s">
        <v>938</v>
      </c>
      <c r="E1863" s="34" t="n">
        <v>20277233</v>
      </c>
      <c r="F1863" s="34" t="n">
        <v>28230</v>
      </c>
      <c r="G1863" s="17" t="n">
        <f aca="false">F1863/E1863</f>
        <v>0.00139220178611155</v>
      </c>
      <c r="H1863" s="34" t="n">
        <v>-1267</v>
      </c>
      <c r="I1863" s="34" t="n">
        <v>-63326</v>
      </c>
      <c r="J1863" s="35" t="n">
        <v>0.0177299343049526</v>
      </c>
    </row>
    <row r="1864" customFormat="false" ht="15" hidden="false" customHeight="false" outlineLevel="0" collapsed="false">
      <c r="A1864" s="28" t="s">
        <v>473</v>
      </c>
      <c r="B1864" s="7" t="s">
        <v>62</v>
      </c>
      <c r="C1864" s="28" t="s">
        <v>939</v>
      </c>
      <c r="D1864" s="28" t="s">
        <v>940</v>
      </c>
      <c r="E1864" s="30" t="n">
        <v>20349252</v>
      </c>
      <c r="F1864" s="30" t="n">
        <v>44169</v>
      </c>
      <c r="G1864" s="10" t="n">
        <f aca="false">F1864/E1864</f>
        <v>0.0021705466127207</v>
      </c>
      <c r="H1864" s="30" t="n">
        <v>72019</v>
      </c>
      <c r="I1864" s="30" t="n">
        <v>78601</v>
      </c>
      <c r="J1864" s="31" t="n">
        <v>0.0173437334597111</v>
      </c>
    </row>
    <row r="1865" customFormat="false" ht="15" hidden="false" customHeight="false" outlineLevel="0" collapsed="false">
      <c r="A1865" s="29" t="s">
        <v>473</v>
      </c>
      <c r="B1865" s="14" t="s">
        <v>62</v>
      </c>
      <c r="C1865" s="29" t="s">
        <v>941</v>
      </c>
      <c r="D1865" s="29" t="s">
        <v>942</v>
      </c>
      <c r="E1865" s="34" t="n">
        <v>20249539</v>
      </c>
      <c r="F1865" s="34" t="n">
        <v>186298</v>
      </c>
      <c r="G1865" s="17" t="n">
        <f aca="false">F1865/E1865</f>
        <v>0.00920011067906287</v>
      </c>
      <c r="H1865" s="34" t="n">
        <v>-105535</v>
      </c>
      <c r="I1865" s="34" t="n">
        <v>-187833</v>
      </c>
      <c r="J1865" s="35" t="n">
        <v>0.0214933287352324</v>
      </c>
    </row>
    <row r="1866" customFormat="false" ht="15" hidden="false" customHeight="false" outlineLevel="0" collapsed="false">
      <c r="A1866" s="28" t="s">
        <v>473</v>
      </c>
      <c r="B1866" s="7" t="s">
        <v>62</v>
      </c>
      <c r="C1866" s="28" t="s">
        <v>943</v>
      </c>
      <c r="D1866" s="28" t="s">
        <v>944</v>
      </c>
      <c r="E1866" s="30" t="n">
        <v>20431032</v>
      </c>
      <c r="F1866" s="30" t="n">
        <v>41040</v>
      </c>
      <c r="G1866" s="10" t="n">
        <f aca="false">F1866/E1866</f>
        <v>0.00200870910485579</v>
      </c>
      <c r="H1866" s="30" t="n">
        <v>181493</v>
      </c>
      <c r="I1866" s="30" t="n">
        <v>301825</v>
      </c>
      <c r="J1866" s="31" t="n">
        <v>0.0154127310961485</v>
      </c>
    </row>
    <row r="1867" customFormat="false" ht="15" hidden="false" customHeight="false" outlineLevel="0" collapsed="false">
      <c r="A1867" s="29" t="s">
        <v>473</v>
      </c>
      <c r="B1867" s="14" t="s">
        <v>62</v>
      </c>
      <c r="C1867" s="29" t="s">
        <v>945</v>
      </c>
      <c r="D1867" s="29" t="s">
        <v>946</v>
      </c>
      <c r="E1867" s="34" t="n">
        <v>20317398</v>
      </c>
      <c r="F1867" s="34" t="n">
        <v>29474</v>
      </c>
      <c r="G1867" s="17" t="n">
        <f aca="false">F1867/E1867</f>
        <v>0.00145067788700108</v>
      </c>
      <c r="H1867" s="34" t="n">
        <v>-113634</v>
      </c>
      <c r="I1867" s="34" t="n">
        <v>-153582</v>
      </c>
      <c r="J1867" s="35" t="n">
        <v>0.0166087206453085</v>
      </c>
    </row>
    <row r="1868" customFormat="false" ht="15" hidden="false" customHeight="false" outlineLevel="0" collapsed="false">
      <c r="A1868" s="28" t="s">
        <v>473</v>
      </c>
      <c r="B1868" s="7" t="s">
        <v>62</v>
      </c>
      <c r="C1868" s="28" t="s">
        <v>947</v>
      </c>
      <c r="D1868" s="28" t="s">
        <v>948</v>
      </c>
      <c r="E1868" s="30" t="n">
        <v>20318405</v>
      </c>
      <c r="F1868" s="30" t="n">
        <v>34448</v>
      </c>
      <c r="G1868" s="10" t="n">
        <f aca="false">F1868/E1868</f>
        <v>0.00169540867011953</v>
      </c>
      <c r="H1868" s="30" t="n">
        <v>1007</v>
      </c>
      <c r="I1868" s="30" t="n">
        <v>88156</v>
      </c>
      <c r="J1868" s="31" t="n">
        <v>0.0123187331482768</v>
      </c>
    </row>
    <row r="1869" customFormat="false" ht="15" hidden="false" customHeight="false" outlineLevel="0" collapsed="false">
      <c r="A1869" s="29" t="s">
        <v>473</v>
      </c>
      <c r="B1869" s="14" t="s">
        <v>62</v>
      </c>
      <c r="C1869" s="29" t="s">
        <v>949</v>
      </c>
      <c r="D1869" s="29" t="s">
        <v>950</v>
      </c>
      <c r="E1869" s="34" t="n">
        <v>20407495</v>
      </c>
      <c r="F1869" s="34" t="n">
        <v>0</v>
      </c>
      <c r="G1869" s="17" t="n">
        <f aca="false">F1869/E1869</f>
        <v>0</v>
      </c>
      <c r="H1869" s="34" t="n">
        <v>89090</v>
      </c>
      <c r="I1869" s="34" t="n">
        <v>145984</v>
      </c>
      <c r="J1869" s="35" t="n">
        <v>0.00947705749422312</v>
      </c>
    </row>
    <row r="1870" customFormat="false" ht="15" hidden="false" customHeight="false" outlineLevel="0" collapsed="false">
      <c r="A1870" s="28" t="s">
        <v>473</v>
      </c>
      <c r="B1870" s="7" t="s">
        <v>62</v>
      </c>
      <c r="C1870" s="28" t="s">
        <v>951</v>
      </c>
      <c r="D1870" s="28" t="s">
        <v>952</v>
      </c>
      <c r="E1870" s="30" t="n">
        <v>20403643</v>
      </c>
      <c r="F1870" s="30" t="n">
        <v>10566</v>
      </c>
      <c r="G1870" s="10" t="n">
        <f aca="false">F1870/E1870</f>
        <v>0.000517848699862079</v>
      </c>
      <c r="H1870" s="30" t="n">
        <v>-3852</v>
      </c>
      <c r="I1870" s="30" t="n">
        <v>46391</v>
      </c>
      <c r="J1870" s="31" t="n">
        <v>0.00701639428734779</v>
      </c>
    </row>
    <row r="1871" customFormat="false" ht="15" hidden="false" customHeight="false" outlineLevel="0" collapsed="false">
      <c r="A1871" s="29" t="s">
        <v>473</v>
      </c>
      <c r="B1871" s="14" t="s">
        <v>62</v>
      </c>
      <c r="C1871" s="29" t="s">
        <v>953</v>
      </c>
      <c r="D1871" s="29" t="s">
        <v>954</v>
      </c>
      <c r="E1871" s="34" t="n">
        <v>20414209</v>
      </c>
      <c r="F1871" s="34" t="n">
        <v>0</v>
      </c>
      <c r="G1871" s="17" t="n">
        <f aca="false">F1871/E1871</f>
        <v>0</v>
      </c>
      <c r="H1871" s="34" t="n">
        <v>10566</v>
      </c>
      <c r="I1871" s="34" t="n">
        <v>-82270</v>
      </c>
      <c r="J1871" s="35" t="n">
        <v>0.0102549651637673</v>
      </c>
    </row>
    <row r="1872" customFormat="false" ht="15" hidden="false" customHeight="false" outlineLevel="0" collapsed="false">
      <c r="A1872" s="28" t="s">
        <v>475</v>
      </c>
      <c r="B1872" s="7" t="s">
        <v>64</v>
      </c>
      <c r="C1872" s="28" t="s">
        <v>933</v>
      </c>
      <c r="D1872" s="28" t="s">
        <v>934</v>
      </c>
      <c r="E1872" s="30" t="n">
        <v>19863217</v>
      </c>
      <c r="F1872" s="30" t="n">
        <v>196750</v>
      </c>
      <c r="G1872" s="10" t="n">
        <f aca="false">F1872/E1872</f>
        <v>0.00990524344571174</v>
      </c>
      <c r="H1872" s="30" t="n">
        <v>15212</v>
      </c>
      <c r="I1872" s="30" t="n">
        <v>-76708</v>
      </c>
      <c r="J1872" s="31" t="n">
        <v>0.0300860125571489</v>
      </c>
    </row>
    <row r="1873" customFormat="false" ht="15" hidden="false" customHeight="false" outlineLevel="0" collapsed="false">
      <c r="A1873" s="29" t="s">
        <v>475</v>
      </c>
      <c r="B1873" s="14" t="s">
        <v>64</v>
      </c>
      <c r="C1873" s="29" t="s">
        <v>935</v>
      </c>
      <c r="D1873" s="29" t="s">
        <v>936</v>
      </c>
      <c r="E1873" s="34" t="n">
        <v>20047667</v>
      </c>
      <c r="F1873" s="34" t="n">
        <v>9499</v>
      </c>
      <c r="G1873" s="17" t="n">
        <f aca="false">F1873/E1873</f>
        <v>0.000473820719388446</v>
      </c>
      <c r="H1873" s="34" t="n">
        <v>184450</v>
      </c>
      <c r="I1873" s="34" t="n">
        <v>421399</v>
      </c>
      <c r="J1873" s="35" t="n">
        <v>0.0179899241775274</v>
      </c>
    </row>
    <row r="1874" customFormat="false" ht="15" hidden="false" customHeight="false" outlineLevel="0" collapsed="false">
      <c r="A1874" s="28" t="s">
        <v>475</v>
      </c>
      <c r="B1874" s="7" t="s">
        <v>64</v>
      </c>
      <c r="C1874" s="28" t="s">
        <v>937</v>
      </c>
      <c r="D1874" s="28" t="s">
        <v>938</v>
      </c>
      <c r="E1874" s="30" t="n">
        <v>20047514</v>
      </c>
      <c r="F1874" s="30" t="n">
        <v>9441</v>
      </c>
      <c r="G1874" s="10" t="n">
        <f aca="false">F1874/E1874</f>
        <v>0.000470931208727426</v>
      </c>
      <c r="H1874" s="30" t="n">
        <v>-153</v>
      </c>
      <c r="I1874" s="30" t="n">
        <v>45371</v>
      </c>
      <c r="J1874" s="31" t="n">
        <v>0.0157192554324865</v>
      </c>
    </row>
    <row r="1875" customFormat="false" ht="15" hidden="false" customHeight="false" outlineLevel="0" collapsed="false">
      <c r="A1875" s="29" t="s">
        <v>475</v>
      </c>
      <c r="B1875" s="14" t="s">
        <v>64</v>
      </c>
      <c r="C1875" s="29" t="s">
        <v>939</v>
      </c>
      <c r="D1875" s="29" t="s">
        <v>940</v>
      </c>
      <c r="E1875" s="34" t="n">
        <v>20057585</v>
      </c>
      <c r="F1875" s="34" t="n">
        <v>10931</v>
      </c>
      <c r="G1875" s="17" t="n">
        <f aca="false">F1875/E1875</f>
        <v>0.000544980863847766</v>
      </c>
      <c r="H1875" s="34" t="n">
        <v>10071</v>
      </c>
      <c r="I1875" s="34" t="n">
        <v>-74943</v>
      </c>
      <c r="J1875" s="35" t="n">
        <v>0.019949859008193</v>
      </c>
    </row>
    <row r="1876" customFormat="false" ht="15" hidden="false" customHeight="false" outlineLevel="0" collapsed="false">
      <c r="A1876" s="28" t="s">
        <v>475</v>
      </c>
      <c r="B1876" s="7" t="s">
        <v>64</v>
      </c>
      <c r="C1876" s="28" t="s">
        <v>941</v>
      </c>
      <c r="D1876" s="28" t="s">
        <v>942</v>
      </c>
      <c r="E1876" s="30" t="n">
        <v>20071665</v>
      </c>
      <c r="F1876" s="30" t="n">
        <v>4998</v>
      </c>
      <c r="G1876" s="10" t="n">
        <f aca="false">F1876/E1876</f>
        <v>0.000249007743004878</v>
      </c>
      <c r="H1876" s="30" t="n">
        <v>14080</v>
      </c>
      <c r="I1876" s="30" t="n">
        <v>-267181</v>
      </c>
      <c r="J1876" s="31" t="n">
        <v>0.0339487046003342</v>
      </c>
    </row>
    <row r="1877" customFormat="false" ht="15" hidden="false" customHeight="false" outlineLevel="0" collapsed="false">
      <c r="A1877" s="29" t="s">
        <v>475</v>
      </c>
      <c r="B1877" s="14" t="s">
        <v>64</v>
      </c>
      <c r="C1877" s="29" t="s">
        <v>943</v>
      </c>
      <c r="D1877" s="29" t="s">
        <v>944</v>
      </c>
      <c r="E1877" s="34" t="n">
        <v>20075567</v>
      </c>
      <c r="F1877" s="34" t="n">
        <v>36292</v>
      </c>
      <c r="G1877" s="17" t="n">
        <f aca="false">F1877/E1877</f>
        <v>0.00180776961368015</v>
      </c>
      <c r="H1877" s="34" t="n">
        <v>3902</v>
      </c>
      <c r="I1877" s="34" t="n">
        <v>75067</v>
      </c>
      <c r="J1877" s="35" t="n">
        <v>0.0303972493857145</v>
      </c>
    </row>
    <row r="1878" customFormat="false" ht="15" hidden="false" customHeight="false" outlineLevel="0" collapsed="false">
      <c r="A1878" s="28" t="s">
        <v>475</v>
      </c>
      <c r="B1878" s="7" t="s">
        <v>64</v>
      </c>
      <c r="C1878" s="28" t="s">
        <v>945</v>
      </c>
      <c r="D1878" s="28" t="s">
        <v>946</v>
      </c>
      <c r="E1878" s="30" t="n">
        <v>20118507</v>
      </c>
      <c r="F1878" s="30" t="n">
        <v>9200</v>
      </c>
      <c r="G1878" s="10" t="n">
        <f aca="false">F1878/E1878</f>
        <v>0.000457290394361769</v>
      </c>
      <c r="H1878" s="30" t="n">
        <v>42940</v>
      </c>
      <c r="I1878" s="30" t="n">
        <v>-31207</v>
      </c>
      <c r="J1878" s="31" t="n">
        <v>0.0340178832411766</v>
      </c>
    </row>
    <row r="1879" customFormat="false" ht="15" hidden="false" customHeight="false" outlineLevel="0" collapsed="false">
      <c r="A1879" s="29" t="s">
        <v>475</v>
      </c>
      <c r="B1879" s="14" t="s">
        <v>64</v>
      </c>
      <c r="C1879" s="29" t="s">
        <v>947</v>
      </c>
      <c r="D1879" s="29" t="s">
        <v>948</v>
      </c>
      <c r="E1879" s="34" t="n">
        <v>20104669</v>
      </c>
      <c r="F1879" s="34" t="n">
        <v>31193</v>
      </c>
      <c r="G1879" s="17" t="n">
        <f aca="false">F1879/E1879</f>
        <v>0.00155153014456493</v>
      </c>
      <c r="H1879" s="34" t="n">
        <v>-13838</v>
      </c>
      <c r="I1879" s="34" t="n">
        <v>-18576</v>
      </c>
      <c r="J1879" s="35" t="n">
        <v>0.0342769622802734</v>
      </c>
    </row>
    <row r="1880" customFormat="false" ht="15" hidden="false" customHeight="false" outlineLevel="0" collapsed="false">
      <c r="A1880" s="28" t="s">
        <v>475</v>
      </c>
      <c r="B1880" s="7" t="s">
        <v>64</v>
      </c>
      <c r="C1880" s="28" t="s">
        <v>949</v>
      </c>
      <c r="D1880" s="28" t="s">
        <v>950</v>
      </c>
      <c r="E1880" s="30" t="n">
        <v>20119005</v>
      </c>
      <c r="F1880" s="30" t="n">
        <v>44990</v>
      </c>
      <c r="G1880" s="10" t="n">
        <f aca="false">F1880/E1880</f>
        <v>0.00223619408613895</v>
      </c>
      <c r="H1880" s="30" t="n">
        <v>14336</v>
      </c>
      <c r="I1880" s="30" t="n">
        <v>38262</v>
      </c>
      <c r="J1880" s="31" t="n">
        <v>0.0330633148550987</v>
      </c>
    </row>
    <row r="1881" customFormat="false" ht="15" hidden="false" customHeight="false" outlineLevel="0" collapsed="false">
      <c r="A1881" s="29" t="s">
        <v>475</v>
      </c>
      <c r="B1881" s="14" t="s">
        <v>64</v>
      </c>
      <c r="C1881" s="29" t="s">
        <v>951</v>
      </c>
      <c r="D1881" s="29" t="s">
        <v>952</v>
      </c>
      <c r="E1881" s="34" t="n">
        <v>20183488</v>
      </c>
      <c r="F1881" s="34" t="n">
        <v>37759</v>
      </c>
      <c r="G1881" s="17" t="n">
        <f aca="false">F1881/E1881</f>
        <v>0.00187078665491316</v>
      </c>
      <c r="H1881" s="34" t="n">
        <v>64483</v>
      </c>
      <c r="I1881" s="34" t="n">
        <v>-255982</v>
      </c>
      <c r="J1881" s="35" t="n">
        <v>0.0488352663815022</v>
      </c>
    </row>
    <row r="1882" customFormat="false" ht="15" hidden="false" customHeight="false" outlineLevel="0" collapsed="false">
      <c r="A1882" s="28" t="s">
        <v>475</v>
      </c>
      <c r="B1882" s="7" t="s">
        <v>64</v>
      </c>
      <c r="C1882" s="28" t="s">
        <v>953</v>
      </c>
      <c r="D1882" s="28" t="s">
        <v>954</v>
      </c>
      <c r="E1882" s="30" t="n">
        <v>20183488</v>
      </c>
      <c r="F1882" s="30" t="n">
        <v>37759</v>
      </c>
      <c r="G1882" s="10" t="n">
        <f aca="false">F1882/E1882</f>
        <v>0.00187078665491316</v>
      </c>
      <c r="H1882" s="30" t="n">
        <v>47432</v>
      </c>
      <c r="I1882" s="30" t="n">
        <v>-315497</v>
      </c>
      <c r="J1882" s="31" t="n">
        <v>0.0521612502634525</v>
      </c>
    </row>
    <row r="1883" customFormat="false" ht="15" hidden="false" customHeight="false" outlineLevel="0" collapsed="false">
      <c r="A1883" s="29" t="s">
        <v>477</v>
      </c>
      <c r="B1883" s="14" t="s">
        <v>62</v>
      </c>
      <c r="C1883" s="29" t="s">
        <v>933</v>
      </c>
      <c r="D1883" s="29" t="s">
        <v>934</v>
      </c>
      <c r="E1883" s="34" t="n">
        <v>19520257</v>
      </c>
      <c r="F1883" s="34" t="n">
        <v>303417</v>
      </c>
      <c r="G1883" s="17" t="n">
        <f aca="false">F1883/E1883</f>
        <v>0.0155436990404378</v>
      </c>
      <c r="H1883" s="34" t="n">
        <v>-2075</v>
      </c>
      <c r="I1883" s="34" t="n">
        <v>227615</v>
      </c>
      <c r="J1883" s="35" t="n">
        <v>0.0393256098031998</v>
      </c>
    </row>
    <row r="1884" customFormat="false" ht="15" hidden="false" customHeight="false" outlineLevel="0" collapsed="false">
      <c r="A1884" s="28" t="s">
        <v>477</v>
      </c>
      <c r="B1884" s="7" t="s">
        <v>62</v>
      </c>
      <c r="C1884" s="28" t="s">
        <v>935</v>
      </c>
      <c r="D1884" s="28" t="s">
        <v>936</v>
      </c>
      <c r="E1884" s="30" t="n">
        <v>19825092</v>
      </c>
      <c r="F1884" s="30" t="n">
        <v>18651</v>
      </c>
      <c r="G1884" s="10" t="n">
        <f aca="false">F1884/E1884</f>
        <v>0.000940777475332775</v>
      </c>
      <c r="H1884" s="30" t="n">
        <v>304835</v>
      </c>
      <c r="I1884" s="30" t="n">
        <v>432075</v>
      </c>
      <c r="J1884" s="31" t="n">
        <v>0.0322473160922527</v>
      </c>
    </row>
    <row r="1885" customFormat="false" ht="15" hidden="false" customHeight="false" outlineLevel="0" collapsed="false">
      <c r="A1885" s="29" t="s">
        <v>477</v>
      </c>
      <c r="B1885" s="14" t="s">
        <v>62</v>
      </c>
      <c r="C1885" s="29" t="s">
        <v>937</v>
      </c>
      <c r="D1885" s="29" t="s">
        <v>938</v>
      </c>
      <c r="E1885" s="34" t="n">
        <v>19890352</v>
      </c>
      <c r="F1885" s="34" t="n">
        <v>52278</v>
      </c>
      <c r="G1885" s="17" t="n">
        <f aca="false">F1885/E1885</f>
        <v>0.00262830944369411</v>
      </c>
      <c r="H1885" s="34" t="n">
        <v>65260</v>
      </c>
      <c r="I1885" s="34" t="n">
        <v>37891</v>
      </c>
      <c r="J1885" s="35" t="n">
        <v>0.0335175059735775</v>
      </c>
    </row>
    <row r="1886" customFormat="false" ht="15" hidden="false" customHeight="false" outlineLevel="0" collapsed="false">
      <c r="A1886" s="28" t="s">
        <v>477</v>
      </c>
      <c r="B1886" s="7" t="s">
        <v>62</v>
      </c>
      <c r="C1886" s="28" t="s">
        <v>939</v>
      </c>
      <c r="D1886" s="28" t="s">
        <v>940</v>
      </c>
      <c r="E1886" s="30" t="n">
        <v>19936710</v>
      </c>
      <c r="F1886" s="30" t="n">
        <v>74460</v>
      </c>
      <c r="G1886" s="10" t="n">
        <f aca="false">F1886/E1886</f>
        <v>0.00373481883420083</v>
      </c>
      <c r="H1886" s="30" t="n">
        <v>46358</v>
      </c>
      <c r="I1886" s="30" t="n">
        <v>-198215</v>
      </c>
      <c r="J1886" s="31" t="n">
        <v>0.0457070395350456</v>
      </c>
    </row>
    <row r="1887" customFormat="false" ht="15" hidden="false" customHeight="false" outlineLevel="0" collapsed="false">
      <c r="A1887" s="29" t="s">
        <v>477</v>
      </c>
      <c r="B1887" s="14" t="s">
        <v>62</v>
      </c>
      <c r="C1887" s="29" t="s">
        <v>941</v>
      </c>
      <c r="D1887" s="29" t="s">
        <v>942</v>
      </c>
      <c r="E1887" s="34" t="n">
        <v>20026006</v>
      </c>
      <c r="F1887" s="34" t="n">
        <v>12694</v>
      </c>
      <c r="G1887" s="17" t="n">
        <f aca="false">F1887/E1887</f>
        <v>0.000633875771334534</v>
      </c>
      <c r="H1887" s="34" t="n">
        <v>89296</v>
      </c>
      <c r="I1887" s="34" t="n">
        <v>-37415</v>
      </c>
      <c r="J1887" s="35" t="n">
        <v>0.0518305562436581</v>
      </c>
    </row>
    <row r="1888" customFormat="false" ht="15" hidden="false" customHeight="false" outlineLevel="0" collapsed="false">
      <c r="A1888" s="28" t="s">
        <v>477</v>
      </c>
      <c r="B1888" s="7" t="s">
        <v>62</v>
      </c>
      <c r="C1888" s="28" t="s">
        <v>943</v>
      </c>
      <c r="D1888" s="28" t="s">
        <v>944</v>
      </c>
      <c r="E1888" s="30" t="n">
        <v>20022762</v>
      </c>
      <c r="F1888" s="30" t="n">
        <v>14195</v>
      </c>
      <c r="G1888" s="10" t="n">
        <f aca="false">F1888/E1888</f>
        <v>0.000708943151798938</v>
      </c>
      <c r="H1888" s="30" t="n">
        <v>-3244</v>
      </c>
      <c r="I1888" s="30" t="n">
        <v>104946</v>
      </c>
      <c r="J1888" s="31" t="n">
        <v>0.0464356020092964</v>
      </c>
    </row>
    <row r="1889" customFormat="false" ht="15" hidden="false" customHeight="false" outlineLevel="0" collapsed="false">
      <c r="A1889" s="29" t="s">
        <v>477</v>
      </c>
      <c r="B1889" s="14" t="s">
        <v>62</v>
      </c>
      <c r="C1889" s="29" t="s">
        <v>945</v>
      </c>
      <c r="D1889" s="29" t="s">
        <v>946</v>
      </c>
      <c r="E1889" s="34" t="n">
        <v>19836160</v>
      </c>
      <c r="F1889" s="34" t="n">
        <v>122045</v>
      </c>
      <c r="G1889" s="17" t="n">
        <f aca="false">F1889/E1889</f>
        <v>0.00615265252952184</v>
      </c>
      <c r="H1889" s="34" t="n">
        <v>-186602</v>
      </c>
      <c r="I1889" s="34" t="n">
        <v>351688</v>
      </c>
      <c r="J1889" s="35" t="n">
        <v>0.0197356250137091</v>
      </c>
    </row>
    <row r="1890" customFormat="false" ht="15" hidden="false" customHeight="false" outlineLevel="0" collapsed="false">
      <c r="A1890" s="28" t="s">
        <v>477</v>
      </c>
      <c r="B1890" s="7" t="s">
        <v>62</v>
      </c>
      <c r="C1890" s="28" t="s">
        <v>947</v>
      </c>
      <c r="D1890" s="28" t="s">
        <v>948</v>
      </c>
      <c r="E1890" s="30" t="n">
        <v>19937895</v>
      </c>
      <c r="F1890" s="30" t="n">
        <v>55006</v>
      </c>
      <c r="G1890" s="10" t="n">
        <f aca="false">F1890/E1890</f>
        <v>0.00275886697166376</v>
      </c>
      <c r="H1890" s="30" t="n">
        <v>101735</v>
      </c>
      <c r="I1890" s="30" t="n">
        <v>87937</v>
      </c>
      <c r="J1890" s="31" t="n">
        <v>0.0203269701451063</v>
      </c>
    </row>
    <row r="1891" customFormat="false" ht="15" hidden="false" customHeight="false" outlineLevel="0" collapsed="false">
      <c r="A1891" s="29" t="s">
        <v>477</v>
      </c>
      <c r="B1891" s="14" t="s">
        <v>62</v>
      </c>
      <c r="C1891" s="29" t="s">
        <v>949</v>
      </c>
      <c r="D1891" s="29" t="s">
        <v>950</v>
      </c>
      <c r="E1891" s="34" t="n">
        <v>19916174</v>
      </c>
      <c r="F1891" s="34" t="n">
        <v>105044</v>
      </c>
      <c r="G1891" s="17" t="n">
        <f aca="false">F1891/E1891</f>
        <v>0.00527430619957428</v>
      </c>
      <c r="H1891" s="34" t="n">
        <v>-21721</v>
      </c>
      <c r="I1891" s="34" t="n">
        <v>34137</v>
      </c>
      <c r="J1891" s="35" t="n">
        <v>0.0175444837659597</v>
      </c>
    </row>
    <row r="1892" customFormat="false" ht="15" hidden="false" customHeight="false" outlineLevel="0" collapsed="false">
      <c r="A1892" s="28" t="s">
        <v>477</v>
      </c>
      <c r="B1892" s="7" t="s">
        <v>62</v>
      </c>
      <c r="C1892" s="28" t="s">
        <v>951</v>
      </c>
      <c r="D1892" s="28" t="s">
        <v>952</v>
      </c>
      <c r="E1892" s="30" t="n">
        <v>20017842</v>
      </c>
      <c r="F1892" s="30" t="n">
        <v>51837</v>
      </c>
      <c r="G1892" s="10" t="n">
        <f aca="false">F1892/E1892</f>
        <v>0.00258953987148065</v>
      </c>
      <c r="H1892" s="30" t="n">
        <v>101668</v>
      </c>
      <c r="I1892" s="30" t="n">
        <v>-43538</v>
      </c>
      <c r="J1892" s="31" t="n">
        <v>0.0247092060744762</v>
      </c>
    </row>
    <row r="1893" customFormat="false" ht="15" hidden="false" customHeight="false" outlineLevel="0" collapsed="false">
      <c r="A1893" s="29" t="s">
        <v>477</v>
      </c>
      <c r="B1893" s="14" t="s">
        <v>62</v>
      </c>
      <c r="C1893" s="29" t="s">
        <v>953</v>
      </c>
      <c r="D1893" s="29" t="s">
        <v>954</v>
      </c>
      <c r="E1893" s="34" t="n">
        <v>20067635</v>
      </c>
      <c r="F1893" s="34" t="n">
        <v>2125</v>
      </c>
      <c r="G1893" s="17" t="n">
        <f aca="false">F1893/E1893</f>
        <v>0.000105891900066949</v>
      </c>
      <c r="H1893" s="34" t="n">
        <v>100357</v>
      </c>
      <c r="I1893" s="34" t="n">
        <v>752</v>
      </c>
      <c r="J1893" s="35" t="n">
        <v>0.0288083273917437</v>
      </c>
    </row>
    <row r="1894" customFormat="false" ht="15" hidden="false" customHeight="false" outlineLevel="0" collapsed="false">
      <c r="A1894" s="28" t="s">
        <v>479</v>
      </c>
      <c r="B1894" s="7" t="s">
        <v>63</v>
      </c>
      <c r="C1894" s="28" t="s">
        <v>933</v>
      </c>
      <c r="D1894" s="28" t="s">
        <v>934</v>
      </c>
      <c r="E1894" s="30" t="n">
        <v>19578672</v>
      </c>
      <c r="F1894" s="30" t="n">
        <v>69925</v>
      </c>
      <c r="G1894" s="10" t="n">
        <f aca="false">F1894/E1894</f>
        <v>0.00357148840329926</v>
      </c>
      <c r="H1894" s="30" t="n">
        <v>48087</v>
      </c>
      <c r="I1894" s="30" t="n">
        <v>233692</v>
      </c>
      <c r="J1894" s="31" t="n">
        <v>0.0257833618670702</v>
      </c>
    </row>
    <row r="1895" customFormat="false" ht="15" hidden="false" customHeight="false" outlineLevel="0" collapsed="false">
      <c r="A1895" s="29" t="s">
        <v>479</v>
      </c>
      <c r="B1895" s="14" t="s">
        <v>63</v>
      </c>
      <c r="C1895" s="29" t="s">
        <v>935</v>
      </c>
      <c r="D1895" s="29" t="s">
        <v>936</v>
      </c>
      <c r="E1895" s="34" t="n">
        <v>19672772</v>
      </c>
      <c r="F1895" s="34" t="n">
        <v>0</v>
      </c>
      <c r="G1895" s="17" t="n">
        <f aca="false">F1895/E1895</f>
        <v>0</v>
      </c>
      <c r="H1895" s="34" t="n">
        <v>94100</v>
      </c>
      <c r="I1895" s="34" t="n">
        <v>185136</v>
      </c>
      <c r="J1895" s="35" t="n">
        <v>0.0210325215011835</v>
      </c>
    </row>
    <row r="1896" customFormat="false" ht="15" hidden="false" customHeight="false" outlineLevel="0" collapsed="false">
      <c r="A1896" s="28" t="s">
        <v>479</v>
      </c>
      <c r="B1896" s="7" t="s">
        <v>63</v>
      </c>
      <c r="C1896" s="28" t="s">
        <v>937</v>
      </c>
      <c r="D1896" s="28" t="s">
        <v>938</v>
      </c>
      <c r="E1896" s="30" t="n">
        <v>19670789</v>
      </c>
      <c r="F1896" s="30" t="n">
        <v>0</v>
      </c>
      <c r="G1896" s="10" t="n">
        <f aca="false">F1896/E1896</f>
        <v>0</v>
      </c>
      <c r="H1896" s="30" t="n">
        <v>-1983</v>
      </c>
      <c r="I1896" s="30" t="n">
        <v>143886</v>
      </c>
      <c r="J1896" s="31" t="n">
        <v>0.01426353584975</v>
      </c>
    </row>
    <row r="1897" customFormat="false" ht="15" hidden="false" customHeight="false" outlineLevel="0" collapsed="false">
      <c r="A1897" s="29" t="s">
        <v>479</v>
      </c>
      <c r="B1897" s="14" t="s">
        <v>63</v>
      </c>
      <c r="C1897" s="29" t="s">
        <v>939</v>
      </c>
      <c r="D1897" s="29" t="s">
        <v>940</v>
      </c>
      <c r="E1897" s="34" t="n">
        <v>19685168</v>
      </c>
      <c r="F1897" s="34" t="n">
        <v>4423</v>
      </c>
      <c r="G1897" s="17" t="n">
        <f aca="false">F1897/E1897</f>
        <v>0.000224686931805713</v>
      </c>
      <c r="H1897" s="34" t="n">
        <v>5353</v>
      </c>
      <c r="I1897" s="34" t="n">
        <v>7097</v>
      </c>
      <c r="J1897" s="35" t="n">
        <v>0.0146230403333902</v>
      </c>
    </row>
    <row r="1898" customFormat="false" ht="15" hidden="false" customHeight="false" outlineLevel="0" collapsed="false">
      <c r="A1898" s="28" t="s">
        <v>479</v>
      </c>
      <c r="B1898" s="7" t="s">
        <v>63</v>
      </c>
      <c r="C1898" s="28" t="s">
        <v>941</v>
      </c>
      <c r="D1898" s="28" t="s">
        <v>942</v>
      </c>
      <c r="E1898" s="30" t="n">
        <v>19689591</v>
      </c>
      <c r="F1898" s="30" t="n">
        <v>1000</v>
      </c>
      <c r="G1898" s="10" t="n">
        <f aca="false">F1898/E1898</f>
        <v>5.07882565971025E-005</v>
      </c>
      <c r="H1898" s="30" t="n">
        <v>4423</v>
      </c>
      <c r="I1898" s="30" t="n">
        <v>-119783</v>
      </c>
      <c r="J1898" s="31" t="n">
        <v>0.0209279619157314</v>
      </c>
    </row>
    <row r="1899" customFormat="false" ht="15" hidden="false" customHeight="false" outlineLevel="0" collapsed="false">
      <c r="A1899" s="29" t="s">
        <v>479</v>
      </c>
      <c r="B1899" s="14" t="s">
        <v>63</v>
      </c>
      <c r="C1899" s="29" t="s">
        <v>943</v>
      </c>
      <c r="D1899" s="29" t="s">
        <v>944</v>
      </c>
      <c r="E1899" s="34" t="n">
        <v>19685006</v>
      </c>
      <c r="F1899" s="34" t="n">
        <v>10640</v>
      </c>
      <c r="G1899" s="17" t="n">
        <f aca="false">F1899/E1899</f>
        <v>0.000540512916277496</v>
      </c>
      <c r="H1899" s="34" t="n">
        <v>-4585</v>
      </c>
      <c r="I1899" s="34" t="n">
        <v>86269</v>
      </c>
      <c r="J1899" s="35" t="n">
        <v>0.016294788569212</v>
      </c>
    </row>
    <row r="1900" customFormat="false" ht="15" hidden="false" customHeight="false" outlineLevel="0" collapsed="false">
      <c r="A1900" s="28" t="s">
        <v>479</v>
      </c>
      <c r="B1900" s="7" t="s">
        <v>63</v>
      </c>
      <c r="C1900" s="28" t="s">
        <v>945</v>
      </c>
      <c r="D1900" s="28" t="s">
        <v>946</v>
      </c>
      <c r="E1900" s="30" t="n">
        <v>19717708</v>
      </c>
      <c r="F1900" s="30" t="n">
        <v>8704</v>
      </c>
      <c r="G1900" s="10" t="n">
        <f aca="false">F1900/E1900</f>
        <v>0.000441430616580791</v>
      </c>
      <c r="H1900" s="30" t="n">
        <v>32702</v>
      </c>
      <c r="I1900" s="30" t="n">
        <v>-26487</v>
      </c>
      <c r="J1900" s="31" t="n">
        <v>0.0192695818841457</v>
      </c>
    </row>
    <row r="1901" customFormat="false" ht="15" hidden="false" customHeight="false" outlineLevel="0" collapsed="false">
      <c r="A1901" s="29" t="s">
        <v>479</v>
      </c>
      <c r="B1901" s="14" t="s">
        <v>63</v>
      </c>
      <c r="C1901" s="29" t="s">
        <v>947</v>
      </c>
      <c r="D1901" s="29" t="s">
        <v>948</v>
      </c>
      <c r="E1901" s="34" t="n">
        <v>19747516</v>
      </c>
      <c r="F1901" s="34" t="n">
        <v>7432</v>
      </c>
      <c r="G1901" s="17" t="n">
        <f aca="false">F1901/E1901</f>
        <v>0.000376351131960091</v>
      </c>
      <c r="H1901" s="34" t="n">
        <v>29808</v>
      </c>
      <c r="I1901" s="34" t="n">
        <v>-45499</v>
      </c>
      <c r="J1901" s="35" t="n">
        <v>0.0230539888143539</v>
      </c>
    </row>
    <row r="1902" customFormat="false" ht="15" hidden="false" customHeight="false" outlineLevel="0" collapsed="false">
      <c r="A1902" s="28" t="s">
        <v>479</v>
      </c>
      <c r="B1902" s="7" t="s">
        <v>63</v>
      </c>
      <c r="C1902" s="28" t="s">
        <v>949</v>
      </c>
      <c r="D1902" s="28" t="s">
        <v>950</v>
      </c>
      <c r="E1902" s="30" t="n">
        <v>19728116</v>
      </c>
      <c r="F1902" s="30" t="n">
        <v>9858</v>
      </c>
      <c r="G1902" s="10" t="n">
        <f aca="false">F1902/E1902</f>
        <v>0.000499692925568767</v>
      </c>
      <c r="H1902" s="30" t="n">
        <v>-19400</v>
      </c>
      <c r="I1902" s="30" t="n">
        <v>-92652</v>
      </c>
      <c r="J1902" s="31" t="n">
        <v>0.0267897341400385</v>
      </c>
    </row>
    <row r="1903" customFormat="false" ht="15" hidden="false" customHeight="false" outlineLevel="0" collapsed="false">
      <c r="A1903" s="29" t="s">
        <v>479</v>
      </c>
      <c r="B1903" s="14" t="s">
        <v>63</v>
      </c>
      <c r="C1903" s="29" t="s">
        <v>951</v>
      </c>
      <c r="D1903" s="29" t="s">
        <v>952</v>
      </c>
      <c r="E1903" s="34" t="n">
        <v>19703513</v>
      </c>
      <c r="F1903" s="34" t="n">
        <v>0</v>
      </c>
      <c r="G1903" s="17" t="n">
        <f aca="false">F1903/E1903</f>
        <v>0</v>
      </c>
      <c r="H1903" s="34" t="n">
        <v>-24603</v>
      </c>
      <c r="I1903" s="34" t="n">
        <v>3144</v>
      </c>
      <c r="J1903" s="35" t="n">
        <v>0.0254149604588747</v>
      </c>
    </row>
    <row r="1904" customFormat="false" ht="15" hidden="false" customHeight="false" outlineLevel="0" collapsed="false">
      <c r="A1904" s="28" t="s">
        <v>479</v>
      </c>
      <c r="B1904" s="7" t="s">
        <v>63</v>
      </c>
      <c r="C1904" s="28" t="s">
        <v>953</v>
      </c>
      <c r="D1904" s="28" t="s">
        <v>954</v>
      </c>
      <c r="E1904" s="30" t="n">
        <v>19703513</v>
      </c>
      <c r="F1904" s="30" t="n">
        <v>0</v>
      </c>
      <c r="G1904" s="10" t="n">
        <f aca="false">F1904/E1904</f>
        <v>0</v>
      </c>
      <c r="H1904" s="30" t="n">
        <v>0</v>
      </c>
      <c r="I1904" s="30" t="n">
        <v>-50484</v>
      </c>
      <c r="J1904" s="31" t="n">
        <v>0.0251963697373867</v>
      </c>
    </row>
    <row r="1905" customFormat="false" ht="15" hidden="false" customHeight="false" outlineLevel="0" collapsed="false">
      <c r="A1905" s="29" t="s">
        <v>481</v>
      </c>
      <c r="B1905" s="14" t="s">
        <v>63</v>
      </c>
      <c r="C1905" s="29" t="s">
        <v>933</v>
      </c>
      <c r="D1905" s="29" t="s">
        <v>934</v>
      </c>
      <c r="E1905" s="34" t="n">
        <v>18948821</v>
      </c>
      <c r="F1905" s="34" t="n">
        <v>171258</v>
      </c>
      <c r="G1905" s="17" t="n">
        <f aca="false">F1905/E1905</f>
        <v>0.00903792378428188</v>
      </c>
      <c r="H1905" s="34" t="n">
        <v>87265</v>
      </c>
      <c r="I1905" s="34" t="n">
        <v>161796</v>
      </c>
      <c r="J1905" s="35" t="n">
        <v>0.03187570348382</v>
      </c>
    </row>
    <row r="1906" customFormat="false" ht="15" hidden="false" customHeight="false" outlineLevel="0" collapsed="false">
      <c r="A1906" s="28" t="s">
        <v>481</v>
      </c>
      <c r="B1906" s="7" t="s">
        <v>63</v>
      </c>
      <c r="C1906" s="28" t="s">
        <v>935</v>
      </c>
      <c r="D1906" s="28" t="s">
        <v>936</v>
      </c>
      <c r="E1906" s="30" t="n">
        <v>19115469</v>
      </c>
      <c r="F1906" s="30" t="n">
        <v>38947</v>
      </c>
      <c r="G1906" s="10" t="n">
        <f aca="false">F1906/E1906</f>
        <v>0.00203745981853754</v>
      </c>
      <c r="H1906" s="30" t="n">
        <v>166648</v>
      </c>
      <c r="I1906" s="30" t="n">
        <v>322093</v>
      </c>
      <c r="J1906" s="31" t="n">
        <v>0.0234659165143967</v>
      </c>
    </row>
    <row r="1907" customFormat="false" ht="15" hidden="false" customHeight="false" outlineLevel="0" collapsed="false">
      <c r="A1907" s="29" t="s">
        <v>481</v>
      </c>
      <c r="B1907" s="14" t="s">
        <v>63</v>
      </c>
      <c r="C1907" s="29" t="s">
        <v>937</v>
      </c>
      <c r="D1907" s="29" t="s">
        <v>938</v>
      </c>
      <c r="E1907" s="34" t="n">
        <v>19155918</v>
      </c>
      <c r="F1907" s="34" t="n">
        <v>36333</v>
      </c>
      <c r="G1907" s="17" t="n">
        <f aca="false">F1907/E1907</f>
        <v>0.00189669845110007</v>
      </c>
      <c r="H1907" s="34" t="n">
        <v>40449</v>
      </c>
      <c r="I1907" s="34" t="n">
        <v>-46867</v>
      </c>
      <c r="J1907" s="35" t="n">
        <v>0.0279745403677225</v>
      </c>
    </row>
    <row r="1908" customFormat="false" ht="15" hidden="false" customHeight="false" outlineLevel="0" collapsed="false">
      <c r="A1908" s="28" t="s">
        <v>481</v>
      </c>
      <c r="B1908" s="7" t="s">
        <v>63</v>
      </c>
      <c r="C1908" s="28" t="s">
        <v>939</v>
      </c>
      <c r="D1908" s="28" t="s">
        <v>940</v>
      </c>
      <c r="E1908" s="30" t="n">
        <v>19176996</v>
      </c>
      <c r="F1908" s="30" t="n">
        <v>126824</v>
      </c>
      <c r="G1908" s="10" t="n">
        <f aca="false">F1908/E1908</f>
        <v>0.00661334027498363</v>
      </c>
      <c r="H1908" s="30" t="n">
        <v>21078</v>
      </c>
      <c r="I1908" s="30" t="n">
        <v>-29519</v>
      </c>
      <c r="J1908" s="31" t="n">
        <v>0.0305822137743235</v>
      </c>
    </row>
    <row r="1909" customFormat="false" ht="15" hidden="false" customHeight="false" outlineLevel="0" collapsed="false">
      <c r="A1909" s="29" t="s">
        <v>481</v>
      </c>
      <c r="B1909" s="14" t="s">
        <v>63</v>
      </c>
      <c r="C1909" s="29" t="s">
        <v>941</v>
      </c>
      <c r="D1909" s="29" t="s">
        <v>942</v>
      </c>
      <c r="E1909" s="34" t="n">
        <v>19251818</v>
      </c>
      <c r="F1909" s="34" t="n">
        <v>196791</v>
      </c>
      <c r="G1909" s="17" t="n">
        <f aca="false">F1909/E1909</f>
        <v>0.0102219437146144</v>
      </c>
      <c r="H1909" s="34" t="n">
        <v>74822</v>
      </c>
      <c r="I1909" s="34" t="n">
        <v>-47319</v>
      </c>
      <c r="J1909" s="35" t="n">
        <v>0.0368077456951141</v>
      </c>
    </row>
    <row r="1910" customFormat="false" ht="15" hidden="false" customHeight="false" outlineLevel="0" collapsed="false">
      <c r="A1910" s="28" t="s">
        <v>481</v>
      </c>
      <c r="B1910" s="7" t="s">
        <v>63</v>
      </c>
      <c r="C1910" s="28" t="s">
        <v>943</v>
      </c>
      <c r="D1910" s="28" t="s">
        <v>944</v>
      </c>
      <c r="E1910" s="30" t="n">
        <v>19456479</v>
      </c>
      <c r="F1910" s="30" t="n">
        <v>23300</v>
      </c>
      <c r="G1910" s="10" t="n">
        <f aca="false">F1910/E1910</f>
        <v>0.00119754453002519</v>
      </c>
      <c r="H1910" s="30" t="n">
        <v>204661</v>
      </c>
      <c r="I1910" s="30" t="n">
        <v>150605</v>
      </c>
      <c r="J1910" s="31" t="n">
        <v>0.0392148047685623</v>
      </c>
    </row>
    <row r="1911" customFormat="false" ht="15" hidden="false" customHeight="false" outlineLevel="0" collapsed="false">
      <c r="A1911" s="29" t="s">
        <v>481</v>
      </c>
      <c r="B1911" s="14" t="s">
        <v>63</v>
      </c>
      <c r="C1911" s="29" t="s">
        <v>945</v>
      </c>
      <c r="D1911" s="29" t="s">
        <v>946</v>
      </c>
      <c r="E1911" s="34" t="n">
        <v>19488737</v>
      </c>
      <c r="F1911" s="34" t="n">
        <v>83045</v>
      </c>
      <c r="G1911" s="17" t="n">
        <f aca="false">F1911/E1911</f>
        <v>0.00426117916209757</v>
      </c>
      <c r="H1911" s="34" t="n">
        <v>32258</v>
      </c>
      <c r="I1911" s="34" t="n">
        <v>84234</v>
      </c>
      <c r="J1911" s="35" t="n">
        <v>0.0364829190075397</v>
      </c>
    </row>
    <row r="1912" customFormat="false" ht="15" hidden="false" customHeight="false" outlineLevel="0" collapsed="false">
      <c r="A1912" s="28" t="s">
        <v>481</v>
      </c>
      <c r="B1912" s="7" t="s">
        <v>63</v>
      </c>
      <c r="C1912" s="28" t="s">
        <v>947</v>
      </c>
      <c r="D1912" s="28" t="s">
        <v>948</v>
      </c>
      <c r="E1912" s="30" t="n">
        <v>19566786</v>
      </c>
      <c r="F1912" s="30" t="n">
        <v>20630</v>
      </c>
      <c r="G1912" s="10" t="n">
        <f aca="false">F1912/E1912</f>
        <v>0.00105433769245496</v>
      </c>
      <c r="H1912" s="30" t="n">
        <v>78049</v>
      </c>
      <c r="I1912" s="30" t="n">
        <v>105489</v>
      </c>
      <c r="J1912" s="31" t="n">
        <v>0.0349350161850452</v>
      </c>
    </row>
    <row r="1913" customFormat="false" ht="15" hidden="false" customHeight="false" outlineLevel="0" collapsed="false">
      <c r="A1913" s="29" t="s">
        <v>481</v>
      </c>
      <c r="B1913" s="14" t="s">
        <v>63</v>
      </c>
      <c r="C1913" s="29" t="s">
        <v>949</v>
      </c>
      <c r="D1913" s="29" t="s">
        <v>950</v>
      </c>
      <c r="E1913" s="34" t="n">
        <v>19584632</v>
      </c>
      <c r="F1913" s="34" t="n">
        <v>53076</v>
      </c>
      <c r="G1913" s="17" t="n">
        <f aca="false">F1913/E1913</f>
        <v>0.00271008411084773</v>
      </c>
      <c r="H1913" s="34" t="n">
        <v>17846</v>
      </c>
      <c r="I1913" s="34" t="n">
        <v>45397</v>
      </c>
      <c r="J1913" s="35" t="n">
        <v>0.0334964171051979</v>
      </c>
    </row>
    <row r="1914" customFormat="false" ht="15" hidden="false" customHeight="false" outlineLevel="0" collapsed="false">
      <c r="A1914" s="28" t="s">
        <v>481</v>
      </c>
      <c r="B1914" s="7" t="s">
        <v>63</v>
      </c>
      <c r="C1914" s="28" t="s">
        <v>951</v>
      </c>
      <c r="D1914" s="28" t="s">
        <v>952</v>
      </c>
      <c r="E1914" s="30" t="n">
        <v>19670458</v>
      </c>
      <c r="F1914" s="30" t="n">
        <v>0</v>
      </c>
      <c r="G1914" s="10" t="n">
        <f aca="false">F1914/E1914</f>
        <v>0</v>
      </c>
      <c r="H1914" s="30" t="n">
        <v>85826</v>
      </c>
      <c r="I1914" s="30" t="n">
        <v>77229</v>
      </c>
      <c r="J1914" s="31" t="n">
        <v>0.0337873175740242</v>
      </c>
    </row>
    <row r="1915" customFormat="false" ht="15" hidden="false" customHeight="false" outlineLevel="0" collapsed="false">
      <c r="A1915" s="29" t="s">
        <v>481</v>
      </c>
      <c r="B1915" s="14" t="s">
        <v>63</v>
      </c>
      <c r="C1915" s="29" t="s">
        <v>953</v>
      </c>
      <c r="D1915" s="29" t="s">
        <v>954</v>
      </c>
      <c r="E1915" s="34" t="n">
        <v>19670458</v>
      </c>
      <c r="F1915" s="34" t="n">
        <v>0</v>
      </c>
      <c r="G1915" s="17" t="n">
        <f aca="false">F1915/E1915</f>
        <v>0</v>
      </c>
      <c r="H1915" s="34" t="n">
        <v>47248</v>
      </c>
      <c r="I1915" s="34" t="n">
        <v>-28781</v>
      </c>
      <c r="J1915" s="35" t="n">
        <v>0.0395487993955612</v>
      </c>
    </row>
    <row r="1916" customFormat="false" ht="15" hidden="false" customHeight="false" outlineLevel="0" collapsed="false">
      <c r="A1916" s="28" t="s">
        <v>483</v>
      </c>
      <c r="B1916" s="7" t="s">
        <v>62</v>
      </c>
      <c r="C1916" s="28" t="s">
        <v>933</v>
      </c>
      <c r="D1916" s="28" t="s">
        <v>934</v>
      </c>
      <c r="E1916" s="30" t="n">
        <v>18982760</v>
      </c>
      <c r="F1916" s="30" t="n">
        <v>27533</v>
      </c>
      <c r="G1916" s="10" t="n">
        <f aca="false">F1916/E1916</f>
        <v>0.00145042132966966</v>
      </c>
      <c r="H1916" s="30" t="n">
        <v>127729</v>
      </c>
      <c r="I1916" s="30" t="n">
        <v>231137</v>
      </c>
      <c r="J1916" s="31" t="n">
        <v>0.037437915802002</v>
      </c>
    </row>
    <row r="1917" customFormat="false" ht="15" hidden="false" customHeight="false" outlineLevel="0" collapsed="false">
      <c r="A1917" s="29" t="s">
        <v>483</v>
      </c>
      <c r="B1917" s="14" t="s">
        <v>62</v>
      </c>
      <c r="C1917" s="29" t="s">
        <v>935</v>
      </c>
      <c r="D1917" s="29" t="s">
        <v>936</v>
      </c>
      <c r="E1917" s="34" t="n">
        <v>19043736</v>
      </c>
      <c r="F1917" s="34" t="n">
        <v>201000</v>
      </c>
      <c r="G1917" s="17" t="n">
        <f aca="false">F1917/E1917</f>
        <v>0.0105546516712897</v>
      </c>
      <c r="H1917" s="34" t="n">
        <v>60976</v>
      </c>
      <c r="I1917" s="34" t="n">
        <v>60843</v>
      </c>
      <c r="J1917" s="35" t="n">
        <v>0.0373250283300877</v>
      </c>
    </row>
    <row r="1918" customFormat="false" ht="15" hidden="false" customHeight="false" outlineLevel="0" collapsed="false">
      <c r="A1918" s="28" t="s">
        <v>483</v>
      </c>
      <c r="B1918" s="7" t="s">
        <v>62</v>
      </c>
      <c r="C1918" s="28" t="s">
        <v>937</v>
      </c>
      <c r="D1918" s="28" t="s">
        <v>938</v>
      </c>
      <c r="E1918" s="30" t="n">
        <v>19269310</v>
      </c>
      <c r="F1918" s="30" t="n">
        <v>142038</v>
      </c>
      <c r="G1918" s="10" t="n">
        <f aca="false">F1918/E1918</f>
        <v>0.00737120322419433</v>
      </c>
      <c r="H1918" s="30" t="n">
        <v>225574</v>
      </c>
      <c r="I1918" s="30" t="n">
        <v>68167</v>
      </c>
      <c r="J1918" s="31" t="n">
        <v>0.0450568795204163</v>
      </c>
    </row>
    <row r="1919" customFormat="false" ht="15" hidden="false" customHeight="false" outlineLevel="0" collapsed="false">
      <c r="A1919" s="29" t="s">
        <v>483</v>
      </c>
      <c r="B1919" s="14" t="s">
        <v>62</v>
      </c>
      <c r="C1919" s="29" t="s">
        <v>939</v>
      </c>
      <c r="D1919" s="29" t="s">
        <v>940</v>
      </c>
      <c r="E1919" s="34" t="n">
        <v>19449480</v>
      </c>
      <c r="F1919" s="34" t="n">
        <v>27623</v>
      </c>
      <c r="G1919" s="17" t="n">
        <f aca="false">F1919/E1919</f>
        <v>0.00142024362605067</v>
      </c>
      <c r="H1919" s="34" t="n">
        <v>180170</v>
      </c>
      <c r="I1919" s="34" t="n">
        <v>296626</v>
      </c>
      <c r="J1919" s="35" t="n">
        <v>0.038651879876852</v>
      </c>
    </row>
    <row r="1920" customFormat="false" ht="15" hidden="false" customHeight="false" outlineLevel="0" collapsed="false">
      <c r="A1920" s="28" t="s">
        <v>483</v>
      </c>
      <c r="B1920" s="7" t="s">
        <v>62</v>
      </c>
      <c r="C1920" s="28" t="s">
        <v>941</v>
      </c>
      <c r="D1920" s="28" t="s">
        <v>942</v>
      </c>
      <c r="E1920" s="30" t="n">
        <v>19534518</v>
      </c>
      <c r="F1920" s="30" t="n">
        <v>37606</v>
      </c>
      <c r="G1920" s="10" t="n">
        <f aca="false">F1920/E1920</f>
        <v>0.00192510508833645</v>
      </c>
      <c r="H1920" s="30" t="n">
        <v>85038</v>
      </c>
      <c r="I1920" s="30" t="n">
        <v>-316761</v>
      </c>
      <c r="J1920" s="31" t="n">
        <v>0.0590522885322571</v>
      </c>
    </row>
    <row r="1921" customFormat="false" ht="15" hidden="false" customHeight="false" outlineLevel="0" collapsed="false">
      <c r="A1921" s="29" t="s">
        <v>483</v>
      </c>
      <c r="B1921" s="14" t="s">
        <v>62</v>
      </c>
      <c r="C1921" s="29" t="s">
        <v>943</v>
      </c>
      <c r="D1921" s="29" t="s">
        <v>944</v>
      </c>
      <c r="E1921" s="34" t="n">
        <v>19506354</v>
      </c>
      <c r="F1921" s="34" t="n">
        <v>24076</v>
      </c>
      <c r="G1921" s="17" t="n">
        <f aca="false">F1921/E1921</f>
        <v>0.00123426448633097</v>
      </c>
      <c r="H1921" s="34" t="n">
        <v>-28164</v>
      </c>
      <c r="I1921" s="34" t="n">
        <v>417223</v>
      </c>
      <c r="J1921" s="35" t="n">
        <v>0.0363046303391457</v>
      </c>
    </row>
    <row r="1922" customFormat="false" ht="15" hidden="false" customHeight="false" outlineLevel="0" collapsed="false">
      <c r="A1922" s="28" t="s">
        <v>483</v>
      </c>
      <c r="B1922" s="7" t="s">
        <v>62</v>
      </c>
      <c r="C1922" s="28" t="s">
        <v>945</v>
      </c>
      <c r="D1922" s="28" t="s">
        <v>946</v>
      </c>
      <c r="E1922" s="30" t="n">
        <v>19538539</v>
      </c>
      <c r="F1922" s="30" t="n">
        <v>13200</v>
      </c>
      <c r="G1922" s="10" t="n">
        <f aca="false">F1922/E1922</f>
        <v>0.000675587872767764</v>
      </c>
      <c r="H1922" s="30" t="n">
        <v>32185</v>
      </c>
      <c r="I1922" s="30" t="n">
        <v>165947</v>
      </c>
      <c r="J1922" s="31" t="n">
        <v>0.0293987691402435</v>
      </c>
    </row>
    <row r="1923" customFormat="false" ht="15" hidden="false" customHeight="false" outlineLevel="0" collapsed="false">
      <c r="A1923" s="29" t="s">
        <v>483</v>
      </c>
      <c r="B1923" s="14" t="s">
        <v>62</v>
      </c>
      <c r="C1923" s="29" t="s">
        <v>947</v>
      </c>
      <c r="D1923" s="29" t="s">
        <v>948</v>
      </c>
      <c r="E1923" s="34" t="n">
        <v>19514279</v>
      </c>
      <c r="F1923" s="34" t="n">
        <v>13325</v>
      </c>
      <c r="G1923" s="17" t="n">
        <f aca="false">F1923/E1923</f>
        <v>0.000682833324254511</v>
      </c>
      <c r="H1923" s="34" t="n">
        <v>-24260</v>
      </c>
      <c r="I1923" s="34" t="n">
        <v>-69821</v>
      </c>
      <c r="J1923" s="35" t="n">
        <v>0.0317700691521168</v>
      </c>
    </row>
    <row r="1924" customFormat="false" ht="15" hidden="false" customHeight="false" outlineLevel="0" collapsed="false">
      <c r="A1924" s="28" t="s">
        <v>483</v>
      </c>
      <c r="B1924" s="7" t="s">
        <v>62</v>
      </c>
      <c r="C1924" s="28" t="s">
        <v>949</v>
      </c>
      <c r="D1924" s="28" t="s">
        <v>950</v>
      </c>
      <c r="E1924" s="30" t="n">
        <v>19538446</v>
      </c>
      <c r="F1924" s="30" t="n">
        <v>82057</v>
      </c>
      <c r="G1924" s="10" t="n">
        <f aca="false">F1924/E1924</f>
        <v>0.00419977105651084</v>
      </c>
      <c r="H1924" s="30" t="n">
        <v>24167</v>
      </c>
      <c r="I1924" s="30" t="n">
        <v>85903</v>
      </c>
      <c r="J1924" s="31" t="n">
        <v>0.0285710543394089</v>
      </c>
    </row>
    <row r="1925" customFormat="false" ht="15" hidden="false" customHeight="false" outlineLevel="0" collapsed="false">
      <c r="A1925" s="29" t="s">
        <v>483</v>
      </c>
      <c r="B1925" s="14" t="s">
        <v>62</v>
      </c>
      <c r="C1925" s="29" t="s">
        <v>951</v>
      </c>
      <c r="D1925" s="29" t="s">
        <v>952</v>
      </c>
      <c r="E1925" s="34" t="n">
        <v>19606931</v>
      </c>
      <c r="F1925" s="34" t="n">
        <v>17566</v>
      </c>
      <c r="G1925" s="17" t="n">
        <f aca="false">F1925/E1925</f>
        <v>0.000895907676729214</v>
      </c>
      <c r="H1925" s="34" t="n">
        <v>68485</v>
      </c>
      <c r="I1925" s="34" t="n">
        <v>47180</v>
      </c>
      <c r="J1925" s="35" t="n">
        <v>0.0295578632503748</v>
      </c>
    </row>
    <row r="1926" customFormat="false" ht="15" hidden="false" customHeight="false" outlineLevel="0" collapsed="false">
      <c r="A1926" s="28" t="s">
        <v>483</v>
      </c>
      <c r="B1926" s="7" t="s">
        <v>62</v>
      </c>
      <c r="C1926" s="28" t="s">
        <v>953</v>
      </c>
      <c r="D1926" s="28" t="s">
        <v>954</v>
      </c>
      <c r="E1926" s="30" t="n">
        <v>19624497</v>
      </c>
      <c r="F1926" s="30" t="n">
        <v>0</v>
      </c>
      <c r="G1926" s="10" t="n">
        <f aca="false">F1926/E1926</f>
        <v>0</v>
      </c>
      <c r="H1926" s="30" t="n">
        <v>77005</v>
      </c>
      <c r="I1926" s="30" t="n">
        <v>83734</v>
      </c>
      <c r="J1926" s="31" t="n">
        <v>0.0320881605148315</v>
      </c>
    </row>
    <row r="1927" customFormat="false" ht="15" hidden="false" customHeight="false" outlineLevel="0" collapsed="false">
      <c r="A1927" s="29" t="s">
        <v>485</v>
      </c>
      <c r="B1927" s="14" t="s">
        <v>62</v>
      </c>
      <c r="C1927" s="29" t="s">
        <v>933</v>
      </c>
      <c r="D1927" s="29" t="s">
        <v>934</v>
      </c>
      <c r="E1927" s="34" t="n">
        <v>19142995</v>
      </c>
      <c r="F1927" s="34" t="n">
        <v>73157</v>
      </c>
      <c r="G1927" s="17" t="n">
        <f aca="false">F1927/E1927</f>
        <v>0.00382160680708531</v>
      </c>
      <c r="H1927" s="34" t="n">
        <v>106470</v>
      </c>
      <c r="I1927" s="34" t="n">
        <v>245013</v>
      </c>
      <c r="J1927" s="35" t="n">
        <v>0.0243855267763138</v>
      </c>
    </row>
    <row r="1928" customFormat="false" ht="15" hidden="false" customHeight="false" outlineLevel="0" collapsed="false">
      <c r="A1928" s="28" t="s">
        <v>485</v>
      </c>
      <c r="B1928" s="7" t="s">
        <v>62</v>
      </c>
      <c r="C1928" s="28" t="s">
        <v>935</v>
      </c>
      <c r="D1928" s="28" t="s">
        <v>936</v>
      </c>
      <c r="E1928" s="30" t="n">
        <v>19182425</v>
      </c>
      <c r="F1928" s="30" t="n">
        <v>32154</v>
      </c>
      <c r="G1928" s="10" t="n">
        <f aca="false">F1928/E1928</f>
        <v>0.00167622185411907</v>
      </c>
      <c r="H1928" s="30" t="n">
        <v>39430</v>
      </c>
      <c r="I1928" s="30" t="n">
        <v>8420</v>
      </c>
      <c r="J1928" s="31" t="n">
        <v>0.0259519852697849</v>
      </c>
    </row>
    <row r="1929" customFormat="false" ht="15" hidden="false" customHeight="false" outlineLevel="0" collapsed="false">
      <c r="A1929" s="29" t="s">
        <v>485</v>
      </c>
      <c r="B1929" s="14" t="s">
        <v>62</v>
      </c>
      <c r="C1929" s="29" t="s">
        <v>937</v>
      </c>
      <c r="D1929" s="29" t="s">
        <v>938</v>
      </c>
      <c r="E1929" s="34" t="n">
        <v>19183527</v>
      </c>
      <c r="F1929" s="34" t="n">
        <v>293907</v>
      </c>
      <c r="G1929" s="17" t="n">
        <f aca="false">F1929/E1929</f>
        <v>0.0153208010184988</v>
      </c>
      <c r="H1929" s="34" t="n">
        <v>1102</v>
      </c>
      <c r="I1929" s="34" t="n">
        <v>22347</v>
      </c>
      <c r="J1929" s="35" t="n">
        <v>0.0248430334031582</v>
      </c>
    </row>
    <row r="1930" customFormat="false" ht="15" hidden="false" customHeight="false" outlineLevel="0" collapsed="false">
      <c r="A1930" s="28" t="s">
        <v>485</v>
      </c>
      <c r="B1930" s="7" t="s">
        <v>62</v>
      </c>
      <c r="C1930" s="28" t="s">
        <v>939</v>
      </c>
      <c r="D1930" s="28" t="s">
        <v>940</v>
      </c>
      <c r="E1930" s="30" t="n">
        <v>19441459</v>
      </c>
      <c r="F1930" s="30" t="n">
        <v>24450</v>
      </c>
      <c r="G1930" s="10" t="n">
        <f aca="false">F1930/E1930</f>
        <v>0.00125762166306551</v>
      </c>
      <c r="H1930" s="30" t="n">
        <v>257932</v>
      </c>
      <c r="I1930" s="30" t="n">
        <v>270673</v>
      </c>
      <c r="J1930" s="31" t="n">
        <v>0.0238580852746964</v>
      </c>
    </row>
    <row r="1931" customFormat="false" ht="15" hidden="false" customHeight="false" outlineLevel="0" collapsed="false">
      <c r="A1931" s="29" t="s">
        <v>485</v>
      </c>
      <c r="B1931" s="14" t="s">
        <v>62</v>
      </c>
      <c r="C1931" s="29" t="s">
        <v>941</v>
      </c>
      <c r="D1931" s="29" t="s">
        <v>942</v>
      </c>
      <c r="E1931" s="34" t="n">
        <v>19451699</v>
      </c>
      <c r="F1931" s="34" t="n">
        <v>105233</v>
      </c>
      <c r="G1931" s="17" t="n">
        <f aca="false">F1931/E1931</f>
        <v>0.00540996444577926</v>
      </c>
      <c r="H1931" s="34" t="n">
        <v>10240</v>
      </c>
      <c r="I1931" s="34" t="n">
        <v>-255209</v>
      </c>
      <c r="J1931" s="35" t="n">
        <v>0.0374920964241028</v>
      </c>
    </row>
    <row r="1932" customFormat="false" ht="15" hidden="false" customHeight="false" outlineLevel="0" collapsed="false">
      <c r="A1932" s="28" t="s">
        <v>485</v>
      </c>
      <c r="B1932" s="7" t="s">
        <v>62</v>
      </c>
      <c r="C1932" s="28" t="s">
        <v>943</v>
      </c>
      <c r="D1932" s="28" t="s">
        <v>944</v>
      </c>
      <c r="E1932" s="30" t="n">
        <v>19505378</v>
      </c>
      <c r="F1932" s="30" t="n">
        <v>35294</v>
      </c>
      <c r="G1932" s="10" t="n">
        <f aca="false">F1932/E1932</f>
        <v>0.00180944968100593</v>
      </c>
      <c r="H1932" s="30" t="n">
        <v>53679</v>
      </c>
      <c r="I1932" s="30" t="n">
        <v>86429</v>
      </c>
      <c r="J1932" s="31" t="n">
        <v>0.0357098951935768</v>
      </c>
    </row>
    <row r="1933" customFormat="false" ht="15" hidden="false" customHeight="false" outlineLevel="0" collapsed="false">
      <c r="A1933" s="29" t="s">
        <v>485</v>
      </c>
      <c r="B1933" s="14" t="s">
        <v>62</v>
      </c>
      <c r="C1933" s="29" t="s">
        <v>945</v>
      </c>
      <c r="D1933" s="29" t="s">
        <v>946</v>
      </c>
      <c r="E1933" s="34" t="n">
        <v>19528257</v>
      </c>
      <c r="F1933" s="34" t="n">
        <v>70333</v>
      </c>
      <c r="G1933" s="17" t="n">
        <f aca="false">F1933/E1933</f>
        <v>0.00360160151517875</v>
      </c>
      <c r="H1933" s="34" t="n">
        <v>22879</v>
      </c>
      <c r="I1933" s="34" t="n">
        <v>-40961</v>
      </c>
      <c r="J1933" s="35" t="n">
        <v>0.0389371663331985</v>
      </c>
    </row>
    <row r="1934" customFormat="false" ht="15" hidden="false" customHeight="false" outlineLevel="0" collapsed="false">
      <c r="A1934" s="28" t="s">
        <v>485</v>
      </c>
      <c r="B1934" s="7" t="s">
        <v>62</v>
      </c>
      <c r="C1934" s="28" t="s">
        <v>947</v>
      </c>
      <c r="D1934" s="28" t="s">
        <v>948</v>
      </c>
      <c r="E1934" s="30" t="n">
        <v>19538393</v>
      </c>
      <c r="F1934" s="30" t="n">
        <v>25781</v>
      </c>
      <c r="G1934" s="10" t="n">
        <f aca="false">F1934/E1934</f>
        <v>0.001319504628656</v>
      </c>
      <c r="H1934" s="30" t="n">
        <v>10136</v>
      </c>
      <c r="I1934" s="30" t="n">
        <v>-66505</v>
      </c>
      <c r="J1934" s="31" t="n">
        <v>0.042839553207159</v>
      </c>
    </row>
    <row r="1935" customFormat="false" ht="15" hidden="false" customHeight="false" outlineLevel="0" collapsed="false">
      <c r="A1935" s="29" t="s">
        <v>485</v>
      </c>
      <c r="B1935" s="14" t="s">
        <v>62</v>
      </c>
      <c r="C1935" s="29" t="s">
        <v>949</v>
      </c>
      <c r="D1935" s="29" t="s">
        <v>950</v>
      </c>
      <c r="E1935" s="34" t="n">
        <v>19390174</v>
      </c>
      <c r="F1935" s="34" t="n">
        <v>18488</v>
      </c>
      <c r="G1935" s="17" t="n">
        <f aca="false">F1935/E1935</f>
        <v>0.000953472619688715</v>
      </c>
      <c r="H1935" s="34" t="n">
        <v>-148219</v>
      </c>
      <c r="I1935" s="34" t="n">
        <v>-133188</v>
      </c>
      <c r="J1935" s="35" t="n">
        <v>0.0423918329179287</v>
      </c>
    </row>
    <row r="1936" customFormat="false" ht="15" hidden="false" customHeight="false" outlineLevel="0" collapsed="false">
      <c r="A1936" s="28" t="s">
        <v>485</v>
      </c>
      <c r="B1936" s="7" t="s">
        <v>62</v>
      </c>
      <c r="C1936" s="28" t="s">
        <v>951</v>
      </c>
      <c r="D1936" s="28" t="s">
        <v>952</v>
      </c>
      <c r="E1936" s="30" t="n">
        <v>19402462</v>
      </c>
      <c r="F1936" s="30" t="n">
        <v>68854</v>
      </c>
      <c r="G1936" s="10" t="n">
        <f aca="false">F1936/E1936</f>
        <v>0.00354872489893293</v>
      </c>
      <c r="H1936" s="30" t="n">
        <v>12288</v>
      </c>
      <c r="I1936" s="30" t="n">
        <v>-9052</v>
      </c>
      <c r="J1936" s="31" t="n">
        <v>0.0434648431837559</v>
      </c>
    </row>
    <row r="1937" customFormat="false" ht="15" hidden="false" customHeight="false" outlineLevel="0" collapsed="false">
      <c r="A1937" s="29" t="s">
        <v>485</v>
      </c>
      <c r="B1937" s="14" t="s">
        <v>62</v>
      </c>
      <c r="C1937" s="29" t="s">
        <v>953</v>
      </c>
      <c r="D1937" s="29" t="s">
        <v>954</v>
      </c>
      <c r="E1937" s="34" t="n">
        <v>19466576</v>
      </c>
      <c r="F1937" s="34" t="n">
        <v>4740</v>
      </c>
      <c r="G1937" s="17" t="n">
        <f aca="false">F1937/E1937</f>
        <v>0.000243494284767902</v>
      </c>
      <c r="H1937" s="34" t="n">
        <v>79902</v>
      </c>
      <c r="I1937" s="34" t="n">
        <v>202834</v>
      </c>
      <c r="J1937" s="35" t="n">
        <v>0.032092958688736</v>
      </c>
    </row>
    <row r="1938" customFormat="false" ht="15" hidden="false" customHeight="false" outlineLevel="0" collapsed="false">
      <c r="A1938" s="28" t="s">
        <v>487</v>
      </c>
      <c r="B1938" s="7" t="s">
        <v>63</v>
      </c>
      <c r="C1938" s="28" t="s">
        <v>933</v>
      </c>
      <c r="D1938" s="28" t="s">
        <v>934</v>
      </c>
      <c r="E1938" s="30" t="n">
        <v>18580296</v>
      </c>
      <c r="F1938" s="30" t="n">
        <v>60615</v>
      </c>
      <c r="G1938" s="10" t="n">
        <f aca="false">F1938/E1938</f>
        <v>0.00326232692956022</v>
      </c>
      <c r="H1938" s="30" t="n">
        <v>430687</v>
      </c>
      <c r="I1938" s="30" t="n">
        <v>381727</v>
      </c>
      <c r="J1938" s="31" t="n">
        <v>0.0540603883564472</v>
      </c>
    </row>
    <row r="1939" customFormat="false" ht="15" hidden="false" customHeight="false" outlineLevel="0" collapsed="false">
      <c r="A1939" s="29" t="s">
        <v>487</v>
      </c>
      <c r="B1939" s="14" t="s">
        <v>63</v>
      </c>
      <c r="C1939" s="29" t="s">
        <v>935</v>
      </c>
      <c r="D1939" s="29" t="s">
        <v>936</v>
      </c>
      <c r="E1939" s="34" t="n">
        <v>18664621</v>
      </c>
      <c r="F1939" s="34" t="n">
        <v>88947</v>
      </c>
      <c r="G1939" s="17" t="n">
        <f aca="false">F1939/E1939</f>
        <v>0.00476554010927948</v>
      </c>
      <c r="H1939" s="34" t="n">
        <v>84325</v>
      </c>
      <c r="I1939" s="34" t="n">
        <v>-65482</v>
      </c>
      <c r="J1939" s="35" t="n">
        <v>0.0618424005806446</v>
      </c>
    </row>
    <row r="1940" customFormat="false" ht="15" hidden="false" customHeight="false" outlineLevel="0" collapsed="false">
      <c r="A1940" s="28" t="s">
        <v>487</v>
      </c>
      <c r="B1940" s="7" t="s">
        <v>63</v>
      </c>
      <c r="C1940" s="28" t="s">
        <v>937</v>
      </c>
      <c r="D1940" s="28" t="s">
        <v>938</v>
      </c>
      <c r="E1940" s="30" t="n">
        <v>18853227</v>
      </c>
      <c r="F1940" s="30" t="n">
        <v>58148</v>
      </c>
      <c r="G1940" s="10" t="n">
        <f aca="false">F1940/E1940</f>
        <v>0.00308424653243713</v>
      </c>
      <c r="H1940" s="30" t="n">
        <v>188606</v>
      </c>
      <c r="I1940" s="30" t="n">
        <v>315474</v>
      </c>
      <c r="J1940" s="31" t="n">
        <v>0.0545575581490993</v>
      </c>
    </row>
    <row r="1941" customFormat="false" ht="15" hidden="false" customHeight="false" outlineLevel="0" collapsed="false">
      <c r="A1941" s="29" t="s">
        <v>487</v>
      </c>
      <c r="B1941" s="14" t="s">
        <v>63</v>
      </c>
      <c r="C1941" s="29" t="s">
        <v>939</v>
      </c>
      <c r="D1941" s="29" t="s">
        <v>940</v>
      </c>
      <c r="E1941" s="34" t="n">
        <v>18813028</v>
      </c>
      <c r="F1941" s="34" t="n">
        <v>75601</v>
      </c>
      <c r="G1941" s="17" t="n">
        <f aca="false">F1941/E1941</f>
        <v>0.00401854502103542</v>
      </c>
      <c r="H1941" s="34" t="n">
        <v>-40199</v>
      </c>
      <c r="I1941" s="34" t="n">
        <v>-136203</v>
      </c>
      <c r="J1941" s="35" t="n">
        <v>0.0597771927714348</v>
      </c>
    </row>
    <row r="1942" customFormat="false" ht="15" hidden="false" customHeight="false" outlineLevel="0" collapsed="false">
      <c r="A1942" s="28" t="s">
        <v>487</v>
      </c>
      <c r="B1942" s="7" t="s">
        <v>63</v>
      </c>
      <c r="C1942" s="28" t="s">
        <v>941</v>
      </c>
      <c r="D1942" s="28" t="s">
        <v>942</v>
      </c>
      <c r="E1942" s="30" t="n">
        <v>18864950</v>
      </c>
      <c r="F1942" s="30" t="n">
        <v>23429</v>
      </c>
      <c r="G1942" s="10" t="n">
        <f aca="false">F1942/E1942</f>
        <v>0.00124193279070445</v>
      </c>
      <c r="H1942" s="30" t="n">
        <v>51922</v>
      </c>
      <c r="I1942" s="30" t="n">
        <v>-27567</v>
      </c>
      <c r="J1942" s="31" t="n">
        <v>0.063826248049736</v>
      </c>
    </row>
    <row r="1943" customFormat="false" ht="15" hidden="false" customHeight="false" outlineLevel="0" collapsed="false">
      <c r="A1943" s="29" t="s">
        <v>487</v>
      </c>
      <c r="B1943" s="14" t="s">
        <v>63</v>
      </c>
      <c r="C1943" s="29" t="s">
        <v>943</v>
      </c>
      <c r="D1943" s="29" t="s">
        <v>944</v>
      </c>
      <c r="E1943" s="34" t="n">
        <v>18883898</v>
      </c>
      <c r="F1943" s="34" t="n">
        <v>27798</v>
      </c>
      <c r="G1943" s="17" t="n">
        <f aca="false">F1943/E1943</f>
        <v>0.00147204777318751</v>
      </c>
      <c r="H1943" s="34" t="n">
        <v>18948</v>
      </c>
      <c r="I1943" s="34" t="n">
        <v>262116</v>
      </c>
      <c r="J1943" s="35" t="n">
        <v>0.0508852042257786</v>
      </c>
    </row>
    <row r="1944" customFormat="false" ht="15" hidden="false" customHeight="false" outlineLevel="0" collapsed="false">
      <c r="A1944" s="28" t="s">
        <v>487</v>
      </c>
      <c r="B1944" s="7" t="s">
        <v>63</v>
      </c>
      <c r="C1944" s="28" t="s">
        <v>945</v>
      </c>
      <c r="D1944" s="28" t="s">
        <v>946</v>
      </c>
      <c r="E1944" s="30" t="n">
        <v>18934104</v>
      </c>
      <c r="F1944" s="30" t="n">
        <v>197101</v>
      </c>
      <c r="G1944" s="10" t="n">
        <f aca="false">F1944/E1944</f>
        <v>0.0104098403600191</v>
      </c>
      <c r="H1944" s="30" t="n">
        <v>50206</v>
      </c>
      <c r="I1944" s="30" t="n">
        <v>275322</v>
      </c>
      <c r="J1944" s="31" t="n">
        <v>0.0388608314096928</v>
      </c>
    </row>
    <row r="1945" customFormat="false" ht="15" hidden="false" customHeight="false" outlineLevel="0" collapsed="false">
      <c r="A1945" s="29" t="s">
        <v>487</v>
      </c>
      <c r="B1945" s="14" t="s">
        <v>63</v>
      </c>
      <c r="C1945" s="29" t="s">
        <v>947</v>
      </c>
      <c r="D1945" s="29" t="s">
        <v>948</v>
      </c>
      <c r="E1945" s="34" t="n">
        <v>19124961</v>
      </c>
      <c r="F1945" s="34" t="n">
        <v>120861</v>
      </c>
      <c r="G1945" s="17" t="n">
        <f aca="false">F1945/E1945</f>
        <v>0.00631954229867449</v>
      </c>
      <c r="H1945" s="34" t="n">
        <v>190857</v>
      </c>
      <c r="I1945" s="34" t="n">
        <v>172925</v>
      </c>
      <c r="J1945" s="35" t="n">
        <v>0.0394106432795525</v>
      </c>
    </row>
    <row r="1946" customFormat="false" ht="15" hidden="false" customHeight="false" outlineLevel="0" collapsed="false">
      <c r="A1946" s="28" t="s">
        <v>487</v>
      </c>
      <c r="B1946" s="7" t="s">
        <v>63</v>
      </c>
      <c r="C1946" s="28" t="s">
        <v>949</v>
      </c>
      <c r="D1946" s="28" t="s">
        <v>950</v>
      </c>
      <c r="E1946" s="30" t="n">
        <v>19249246</v>
      </c>
      <c r="F1946" s="30" t="n">
        <v>24211</v>
      </c>
      <c r="G1946" s="10" t="n">
        <f aca="false">F1946/E1946</f>
        <v>0.00125776355084246</v>
      </c>
      <c r="H1946" s="30" t="n">
        <v>124285</v>
      </c>
      <c r="I1946" s="30" t="n">
        <v>27977</v>
      </c>
      <c r="J1946" s="31" t="n">
        <v>0.0441593937575817</v>
      </c>
    </row>
    <row r="1947" customFormat="false" ht="15" hidden="false" customHeight="false" outlineLevel="0" collapsed="false">
      <c r="A1947" s="29" t="s">
        <v>487</v>
      </c>
      <c r="B1947" s="14" t="s">
        <v>63</v>
      </c>
      <c r="C1947" s="29" t="s">
        <v>951</v>
      </c>
      <c r="D1947" s="29" t="s">
        <v>952</v>
      </c>
      <c r="E1947" s="34" t="n">
        <v>19261838</v>
      </c>
      <c r="F1947" s="34" t="n">
        <v>19450</v>
      </c>
      <c r="G1947" s="17" t="n">
        <f aca="false">F1947/E1947</f>
        <v>0.00100976864201641</v>
      </c>
      <c r="H1947" s="34" t="n">
        <v>12592</v>
      </c>
      <c r="I1947" s="34" t="n">
        <v>-31541</v>
      </c>
      <c r="J1947" s="35" t="n">
        <v>0.0464217364788055</v>
      </c>
    </row>
    <row r="1948" customFormat="false" ht="15" hidden="false" customHeight="false" outlineLevel="0" collapsed="false">
      <c r="A1948" s="28" t="s">
        <v>487</v>
      </c>
      <c r="B1948" s="7" t="s">
        <v>63</v>
      </c>
      <c r="C1948" s="28" t="s">
        <v>953</v>
      </c>
      <c r="D1948" s="28" t="s">
        <v>954</v>
      </c>
      <c r="E1948" s="30" t="n">
        <v>19270309</v>
      </c>
      <c r="F1948" s="30" t="n">
        <v>29054</v>
      </c>
      <c r="G1948" s="10" t="n">
        <f aca="false">F1948/E1948</f>
        <v>0.00150770804972562</v>
      </c>
      <c r="H1948" s="30" t="n">
        <v>45163</v>
      </c>
      <c r="I1948" s="30" t="n">
        <v>-58423</v>
      </c>
      <c r="J1948" s="31" t="n">
        <v>0.0497774593532085</v>
      </c>
    </row>
    <row r="1949" customFormat="false" ht="15" hidden="false" customHeight="false" outlineLevel="0" collapsed="false">
      <c r="A1949" s="29" t="s">
        <v>489</v>
      </c>
      <c r="B1949" s="14" t="s">
        <v>61</v>
      </c>
      <c r="C1949" s="29" t="s">
        <v>933</v>
      </c>
      <c r="D1949" s="29" t="s">
        <v>934</v>
      </c>
      <c r="E1949" s="34" t="n">
        <v>18897300</v>
      </c>
      <c r="F1949" s="34" t="n">
        <v>17420</v>
      </c>
      <c r="G1949" s="17" t="n">
        <f aca="false">F1949/E1949</f>
        <v>0.000921824810951829</v>
      </c>
      <c r="H1949" s="34" t="n">
        <v>26112</v>
      </c>
      <c r="I1949" s="34" t="n">
        <v>218417</v>
      </c>
      <c r="J1949" s="35" t="n">
        <v>0.0299261268228292</v>
      </c>
    </row>
    <row r="1950" customFormat="false" ht="15" hidden="false" customHeight="false" outlineLevel="0" collapsed="false">
      <c r="A1950" s="28" t="s">
        <v>489</v>
      </c>
      <c r="B1950" s="7" t="s">
        <v>61</v>
      </c>
      <c r="C1950" s="28" t="s">
        <v>935</v>
      </c>
      <c r="D1950" s="28" t="s">
        <v>936</v>
      </c>
      <c r="E1950" s="30" t="n">
        <v>18934656</v>
      </c>
      <c r="F1950" s="30" t="n">
        <v>7041</v>
      </c>
      <c r="G1950" s="10" t="n">
        <f aca="false">F1950/E1950</f>
        <v>0.000371857825143483</v>
      </c>
      <c r="H1950" s="30" t="n">
        <v>37356</v>
      </c>
      <c r="I1950" s="30" t="n">
        <v>118350</v>
      </c>
      <c r="J1950" s="31" t="n">
        <v>0.0255895331501961</v>
      </c>
    </row>
    <row r="1951" customFormat="false" ht="15" hidden="false" customHeight="false" outlineLevel="0" collapsed="false">
      <c r="A1951" s="29" t="s">
        <v>489</v>
      </c>
      <c r="B1951" s="14" t="s">
        <v>61</v>
      </c>
      <c r="C1951" s="29" t="s">
        <v>937</v>
      </c>
      <c r="D1951" s="29" t="s">
        <v>938</v>
      </c>
      <c r="E1951" s="34" t="n">
        <v>18938831</v>
      </c>
      <c r="F1951" s="34" t="n">
        <v>43247</v>
      </c>
      <c r="G1951" s="17" t="n">
        <f aca="false">F1951/E1951</f>
        <v>0.00228350947320877</v>
      </c>
      <c r="H1951" s="34" t="n">
        <v>4175</v>
      </c>
      <c r="I1951" s="34" t="n">
        <v>-49077</v>
      </c>
      <c r="J1951" s="35" t="n">
        <v>0.0283956807106733</v>
      </c>
    </row>
    <row r="1952" customFormat="false" ht="15" hidden="false" customHeight="false" outlineLevel="0" collapsed="false">
      <c r="A1952" s="28" t="s">
        <v>489</v>
      </c>
      <c r="B1952" s="7" t="s">
        <v>61</v>
      </c>
      <c r="C1952" s="28" t="s">
        <v>939</v>
      </c>
      <c r="D1952" s="28" t="s">
        <v>940</v>
      </c>
      <c r="E1952" s="30" t="n">
        <v>19142852</v>
      </c>
      <c r="F1952" s="30" t="n">
        <v>31254</v>
      </c>
      <c r="G1952" s="10" t="n">
        <f aca="false">F1952/E1952</f>
        <v>0.00163267208041937</v>
      </c>
      <c r="H1952" s="30" t="n">
        <v>204021</v>
      </c>
      <c r="I1952" s="30" t="n">
        <v>47816</v>
      </c>
      <c r="J1952" s="31" t="n">
        <v>0.0362526960670948</v>
      </c>
    </row>
    <row r="1953" customFormat="false" ht="15" hidden="false" customHeight="false" outlineLevel="0" collapsed="false">
      <c r="A1953" s="29" t="s">
        <v>489</v>
      </c>
      <c r="B1953" s="14" t="s">
        <v>61</v>
      </c>
      <c r="C1953" s="29" t="s">
        <v>941</v>
      </c>
      <c r="D1953" s="29" t="s">
        <v>942</v>
      </c>
      <c r="E1953" s="34" t="n">
        <v>19105393</v>
      </c>
      <c r="F1953" s="34" t="n">
        <v>26466</v>
      </c>
      <c r="G1953" s="17" t="n">
        <f aca="false">F1953/E1953</f>
        <v>0.00138526331282481</v>
      </c>
      <c r="H1953" s="34" t="n">
        <v>-37459</v>
      </c>
      <c r="I1953" s="34" t="n">
        <v>36046</v>
      </c>
      <c r="J1953" s="35" t="n">
        <v>0.0324767455458641</v>
      </c>
    </row>
    <row r="1954" customFormat="false" ht="15" hidden="false" customHeight="false" outlineLevel="0" collapsed="false">
      <c r="A1954" s="28" t="s">
        <v>489</v>
      </c>
      <c r="B1954" s="7" t="s">
        <v>61</v>
      </c>
      <c r="C1954" s="28" t="s">
        <v>943</v>
      </c>
      <c r="D1954" s="28" t="s">
        <v>944</v>
      </c>
      <c r="E1954" s="30" t="n">
        <v>19127344</v>
      </c>
      <c r="F1954" s="30" t="n">
        <v>44000</v>
      </c>
      <c r="G1954" s="10" t="n">
        <f aca="false">F1954/E1954</f>
        <v>0.0023003716564098</v>
      </c>
      <c r="H1954" s="30" t="n">
        <v>21951</v>
      </c>
      <c r="I1954" s="30" t="n">
        <v>123730</v>
      </c>
      <c r="J1954" s="31" t="n">
        <v>0.0271183494478464</v>
      </c>
    </row>
    <row r="1955" customFormat="false" ht="15" hidden="false" customHeight="false" outlineLevel="0" collapsed="false">
      <c r="A1955" s="29" t="s">
        <v>489</v>
      </c>
      <c r="B1955" s="14" t="s">
        <v>61</v>
      </c>
      <c r="C1955" s="29" t="s">
        <v>945</v>
      </c>
      <c r="D1955" s="29" t="s">
        <v>946</v>
      </c>
      <c r="E1955" s="34" t="n">
        <v>19156564</v>
      </c>
      <c r="F1955" s="34" t="n">
        <v>28060</v>
      </c>
      <c r="G1955" s="17" t="n">
        <f aca="false">F1955/E1955</f>
        <v>0.00146477207499215</v>
      </c>
      <c r="H1955" s="34" t="n">
        <v>29220</v>
      </c>
      <c r="I1955" s="34" t="n">
        <v>3950</v>
      </c>
      <c r="J1955" s="35" t="n">
        <v>0.0283961147069931</v>
      </c>
    </row>
    <row r="1956" customFormat="false" ht="15" hidden="false" customHeight="false" outlineLevel="0" collapsed="false">
      <c r="A1956" s="28" t="s">
        <v>489</v>
      </c>
      <c r="B1956" s="7" t="s">
        <v>61</v>
      </c>
      <c r="C1956" s="28" t="s">
        <v>947</v>
      </c>
      <c r="D1956" s="28" t="s">
        <v>948</v>
      </c>
      <c r="E1956" s="30" t="n">
        <v>19184624</v>
      </c>
      <c r="F1956" s="30" t="n">
        <v>15000</v>
      </c>
      <c r="G1956" s="10" t="n">
        <f aca="false">F1956/E1956</f>
        <v>0.000781876152485449</v>
      </c>
      <c r="H1956" s="30" t="n">
        <v>28060</v>
      </c>
      <c r="I1956" s="30" t="n">
        <v>38571</v>
      </c>
      <c r="J1956" s="31" t="n">
        <v>0.0278066955506802</v>
      </c>
    </row>
    <row r="1957" customFormat="false" ht="15" hidden="false" customHeight="false" outlineLevel="0" collapsed="false">
      <c r="A1957" s="29" t="s">
        <v>489</v>
      </c>
      <c r="B1957" s="14" t="s">
        <v>61</v>
      </c>
      <c r="C1957" s="29" t="s">
        <v>949</v>
      </c>
      <c r="D1957" s="29" t="s">
        <v>950</v>
      </c>
      <c r="E1957" s="34" t="n">
        <v>19155175</v>
      </c>
      <c r="F1957" s="34" t="n">
        <v>23816</v>
      </c>
      <c r="G1957" s="17" t="n">
        <f aca="false">F1957/E1957</f>
        <v>0.00124331936408829</v>
      </c>
      <c r="H1957" s="34" t="n">
        <v>-29449</v>
      </c>
      <c r="I1957" s="34" t="n">
        <v>-91578</v>
      </c>
      <c r="J1957" s="35" t="n">
        <v>0.0310929026454687</v>
      </c>
    </row>
    <row r="1958" customFormat="false" ht="15" hidden="false" customHeight="false" outlineLevel="0" collapsed="false">
      <c r="A1958" s="28" t="s">
        <v>489</v>
      </c>
      <c r="B1958" s="7" t="s">
        <v>61</v>
      </c>
      <c r="C1958" s="28" t="s">
        <v>951</v>
      </c>
      <c r="D1958" s="28" t="s">
        <v>952</v>
      </c>
      <c r="E1958" s="30" t="n">
        <v>19175182</v>
      </c>
      <c r="F1958" s="30" t="n">
        <v>23311</v>
      </c>
      <c r="G1958" s="10" t="n">
        <f aca="false">F1958/E1958</f>
        <v>0.00121568598410174</v>
      </c>
      <c r="H1958" s="30" t="n">
        <v>20007</v>
      </c>
      <c r="I1958" s="30" t="n">
        <v>15280</v>
      </c>
      <c r="J1958" s="31" t="n">
        <v>0.031306978315115</v>
      </c>
    </row>
    <row r="1959" customFormat="false" ht="15" hidden="false" customHeight="false" outlineLevel="0" collapsed="false">
      <c r="A1959" s="29" t="s">
        <v>489</v>
      </c>
      <c r="B1959" s="14" t="s">
        <v>61</v>
      </c>
      <c r="C1959" s="29" t="s">
        <v>953</v>
      </c>
      <c r="D1959" s="29" t="s">
        <v>954</v>
      </c>
      <c r="E1959" s="34" t="n">
        <v>19178217</v>
      </c>
      <c r="F1959" s="34" t="n">
        <v>14495</v>
      </c>
      <c r="G1959" s="17" t="n">
        <f aca="false">F1959/E1959</f>
        <v>0.000755805401513603</v>
      </c>
      <c r="H1959" s="34" t="n">
        <v>8042</v>
      </c>
      <c r="I1959" s="34" t="n">
        <v>-88265</v>
      </c>
      <c r="J1959" s="35" t="n">
        <v>0.0335592180490494</v>
      </c>
    </row>
    <row r="1960" customFormat="false" ht="15" hidden="false" customHeight="false" outlineLevel="0" collapsed="false">
      <c r="A1960" s="28" t="s">
        <v>491</v>
      </c>
      <c r="B1960" s="7" t="s">
        <v>63</v>
      </c>
      <c r="C1960" s="28" t="s">
        <v>933</v>
      </c>
      <c r="D1960" s="28" t="s">
        <v>934</v>
      </c>
      <c r="E1960" s="30" t="n">
        <v>18438919</v>
      </c>
      <c r="F1960" s="30" t="n">
        <v>77412</v>
      </c>
      <c r="G1960" s="10" t="n">
        <f aca="false">F1960/E1960</f>
        <v>0.00419829383707364</v>
      </c>
      <c r="H1960" s="30" t="n">
        <v>130359</v>
      </c>
      <c r="I1960" s="30" t="n">
        <v>331074</v>
      </c>
      <c r="J1960" s="31" t="n">
        <v>0.0735553950071335</v>
      </c>
    </row>
    <row r="1961" customFormat="false" ht="15" hidden="false" customHeight="false" outlineLevel="0" collapsed="false">
      <c r="A1961" s="29" t="s">
        <v>491</v>
      </c>
      <c r="B1961" s="14" t="s">
        <v>63</v>
      </c>
      <c r="C1961" s="29" t="s">
        <v>935</v>
      </c>
      <c r="D1961" s="29" t="s">
        <v>936</v>
      </c>
      <c r="E1961" s="34" t="n">
        <v>18497908</v>
      </c>
      <c r="F1961" s="34" t="n">
        <v>40551</v>
      </c>
      <c r="G1961" s="17" t="n">
        <f aca="false">F1961/E1961</f>
        <v>0.00219219384159549</v>
      </c>
      <c r="H1961" s="34" t="n">
        <v>58989</v>
      </c>
      <c r="I1961" s="34" t="n">
        <v>93666</v>
      </c>
      <c r="J1961" s="35" t="n">
        <v>0.0720409005880356</v>
      </c>
    </row>
    <row r="1962" customFormat="false" ht="15" hidden="false" customHeight="false" outlineLevel="0" collapsed="false">
      <c r="A1962" s="28" t="s">
        <v>491</v>
      </c>
      <c r="B1962" s="7" t="s">
        <v>63</v>
      </c>
      <c r="C1962" s="28" t="s">
        <v>937</v>
      </c>
      <c r="D1962" s="28" t="s">
        <v>938</v>
      </c>
      <c r="E1962" s="30" t="n">
        <v>18551390</v>
      </c>
      <c r="F1962" s="30" t="n">
        <v>205829</v>
      </c>
      <c r="G1962" s="10" t="n">
        <f aca="false">F1962/E1962</f>
        <v>0.0110950715822372</v>
      </c>
      <c r="H1962" s="30" t="n">
        <v>48482</v>
      </c>
      <c r="I1962" s="30" t="n">
        <v>122284</v>
      </c>
      <c r="J1962" s="31" t="n">
        <v>0.0679043456912041</v>
      </c>
    </row>
    <row r="1963" customFormat="false" ht="15" hidden="false" customHeight="false" outlineLevel="0" collapsed="false">
      <c r="A1963" s="29" t="s">
        <v>491</v>
      </c>
      <c r="B1963" s="14" t="s">
        <v>63</v>
      </c>
      <c r="C1963" s="29" t="s">
        <v>939</v>
      </c>
      <c r="D1963" s="29" t="s">
        <v>940</v>
      </c>
      <c r="E1963" s="34" t="n">
        <v>18774105</v>
      </c>
      <c r="F1963" s="34" t="n">
        <v>121307</v>
      </c>
      <c r="G1963" s="17" t="n">
        <f aca="false">F1963/E1963</f>
        <v>0.00646139989096684</v>
      </c>
      <c r="H1963" s="34" t="n">
        <v>222715</v>
      </c>
      <c r="I1963" s="34" t="n">
        <v>-5222</v>
      </c>
      <c r="J1963" s="35" t="n">
        <v>0.0792398378252983</v>
      </c>
    </row>
    <row r="1964" customFormat="false" ht="15" hidden="false" customHeight="false" outlineLevel="0" collapsed="false">
      <c r="A1964" s="28" t="s">
        <v>491</v>
      </c>
      <c r="B1964" s="7" t="s">
        <v>63</v>
      </c>
      <c r="C1964" s="28" t="s">
        <v>941</v>
      </c>
      <c r="D1964" s="28" t="s">
        <v>942</v>
      </c>
      <c r="E1964" s="30" t="n">
        <v>18892412</v>
      </c>
      <c r="F1964" s="30" t="n">
        <v>93101</v>
      </c>
      <c r="G1964" s="10" t="n">
        <f aca="false">F1964/E1964</f>
        <v>0.00492795731958418</v>
      </c>
      <c r="H1964" s="30" t="n">
        <v>118307</v>
      </c>
      <c r="I1964" s="30" t="n">
        <v>115061</v>
      </c>
      <c r="J1964" s="31" t="n">
        <v>0.0789154395461082</v>
      </c>
    </row>
    <row r="1965" customFormat="false" ht="15" hidden="false" customHeight="false" outlineLevel="0" collapsed="false">
      <c r="A1965" s="29" t="s">
        <v>491</v>
      </c>
      <c r="B1965" s="14" t="s">
        <v>63</v>
      </c>
      <c r="C1965" s="29" t="s">
        <v>943</v>
      </c>
      <c r="D1965" s="29" t="s">
        <v>944</v>
      </c>
      <c r="E1965" s="34" t="n">
        <v>19045297</v>
      </c>
      <c r="F1965" s="34" t="n">
        <v>54758</v>
      </c>
      <c r="G1965" s="17" t="n">
        <f aca="false">F1965/E1965</f>
        <v>0.00287514550180026</v>
      </c>
      <c r="H1965" s="34" t="n">
        <v>152885</v>
      </c>
      <c r="I1965" s="34" t="n">
        <v>629982</v>
      </c>
      <c r="J1965" s="35" t="n">
        <v>0.0532413348555565</v>
      </c>
    </row>
    <row r="1966" customFormat="false" ht="15" hidden="false" customHeight="false" outlineLevel="0" collapsed="false">
      <c r="A1966" s="28" t="s">
        <v>491</v>
      </c>
      <c r="B1966" s="7" t="s">
        <v>63</v>
      </c>
      <c r="C1966" s="28" t="s">
        <v>945</v>
      </c>
      <c r="D1966" s="28" t="s">
        <v>946</v>
      </c>
      <c r="E1966" s="30" t="n">
        <v>19090959</v>
      </c>
      <c r="F1966" s="30" t="n">
        <v>49842</v>
      </c>
      <c r="G1966" s="10" t="n">
        <f aca="false">F1966/E1966</f>
        <v>0.00261076460328682</v>
      </c>
      <c r="H1966" s="30" t="n">
        <v>45662</v>
      </c>
      <c r="I1966" s="30" t="n">
        <v>203375</v>
      </c>
      <c r="J1966" s="31" t="n">
        <v>0.0448528528213501</v>
      </c>
    </row>
    <row r="1967" customFormat="false" ht="15" hidden="false" customHeight="false" outlineLevel="0" collapsed="false">
      <c r="A1967" s="29" t="s">
        <v>491</v>
      </c>
      <c r="B1967" s="14" t="s">
        <v>63</v>
      </c>
      <c r="C1967" s="29" t="s">
        <v>947</v>
      </c>
      <c r="D1967" s="29" t="s">
        <v>948</v>
      </c>
      <c r="E1967" s="34" t="n">
        <v>18902586</v>
      </c>
      <c r="F1967" s="34" t="n">
        <v>40822</v>
      </c>
      <c r="G1967" s="17" t="n">
        <f aca="false">F1967/E1967</f>
        <v>0.00215959869194617</v>
      </c>
      <c r="H1967" s="34" t="n">
        <v>-188373</v>
      </c>
      <c r="I1967" s="34" t="n">
        <v>-426431</v>
      </c>
      <c r="J1967" s="35" t="n">
        <v>0.0578937716782093</v>
      </c>
    </row>
    <row r="1968" customFormat="false" ht="15" hidden="false" customHeight="false" outlineLevel="0" collapsed="false">
      <c r="A1968" s="28" t="s">
        <v>491</v>
      </c>
      <c r="B1968" s="7" t="s">
        <v>63</v>
      </c>
      <c r="C1968" s="28" t="s">
        <v>949</v>
      </c>
      <c r="D1968" s="28" t="s">
        <v>950</v>
      </c>
      <c r="E1968" s="30" t="n">
        <v>18941502</v>
      </c>
      <c r="F1968" s="30" t="n">
        <v>6500</v>
      </c>
      <c r="G1968" s="10" t="n">
        <f aca="false">F1968/E1968</f>
        <v>0.00034316180416949</v>
      </c>
      <c r="H1968" s="30" t="n">
        <v>38916</v>
      </c>
      <c r="I1968" s="30" t="n">
        <v>166254</v>
      </c>
      <c r="J1968" s="31" t="n">
        <v>0.0510521270334721</v>
      </c>
    </row>
    <row r="1969" customFormat="false" ht="15" hidden="false" customHeight="false" outlineLevel="0" collapsed="false">
      <c r="A1969" s="29" t="s">
        <v>491</v>
      </c>
      <c r="B1969" s="14" t="s">
        <v>63</v>
      </c>
      <c r="C1969" s="29" t="s">
        <v>951</v>
      </c>
      <c r="D1969" s="29" t="s">
        <v>952</v>
      </c>
      <c r="E1969" s="34" t="n">
        <v>18947058</v>
      </c>
      <c r="F1969" s="34" t="n">
        <v>17000</v>
      </c>
      <c r="G1969" s="17" t="n">
        <f aca="false">F1969/E1969</f>
        <v>0.000897236921953794</v>
      </c>
      <c r="H1969" s="34" t="n">
        <v>5556</v>
      </c>
      <c r="I1969" s="34" t="n">
        <v>-82080</v>
      </c>
      <c r="J1969" s="35" t="n">
        <v>0.0556624680757523</v>
      </c>
    </row>
    <row r="1970" customFormat="false" ht="15" hidden="false" customHeight="false" outlineLevel="0" collapsed="false">
      <c r="A1970" s="28" t="s">
        <v>491</v>
      </c>
      <c r="B1970" s="7" t="s">
        <v>63</v>
      </c>
      <c r="C1970" s="28" t="s">
        <v>953</v>
      </c>
      <c r="D1970" s="28" t="s">
        <v>954</v>
      </c>
      <c r="E1970" s="30" t="n">
        <v>18952558</v>
      </c>
      <c r="F1970" s="30" t="n">
        <v>88100</v>
      </c>
      <c r="G1970" s="10" t="n">
        <f aca="false">F1970/E1970</f>
        <v>0.00464844903785547</v>
      </c>
      <c r="H1970" s="30" t="n">
        <v>12556</v>
      </c>
      <c r="I1970" s="30" t="n">
        <v>-19605</v>
      </c>
      <c r="J1970" s="31" t="n">
        <v>0.0545358583331108</v>
      </c>
    </row>
    <row r="1971" customFormat="false" ht="15" hidden="false" customHeight="false" outlineLevel="0" collapsed="false">
      <c r="A1971" s="29" t="s">
        <v>493</v>
      </c>
      <c r="B1971" s="14" t="s">
        <v>63</v>
      </c>
      <c r="C1971" s="29" t="s">
        <v>933</v>
      </c>
      <c r="D1971" s="29" t="s">
        <v>934</v>
      </c>
      <c r="E1971" s="34" t="n">
        <v>17206466</v>
      </c>
      <c r="F1971" s="34" t="n">
        <v>566023</v>
      </c>
      <c r="G1971" s="17" t="n">
        <f aca="false">F1971/E1971</f>
        <v>0.0328959473723425</v>
      </c>
      <c r="H1971" s="34" t="n">
        <v>32318</v>
      </c>
      <c r="I1971" s="34" t="n">
        <v>187023</v>
      </c>
      <c r="J1971" s="35" t="n">
        <v>0.0229694470763206</v>
      </c>
    </row>
    <row r="1972" customFormat="false" ht="15" hidden="false" customHeight="false" outlineLevel="0" collapsed="false">
      <c r="A1972" s="28" t="s">
        <v>493</v>
      </c>
      <c r="B1972" s="7" t="s">
        <v>63</v>
      </c>
      <c r="C1972" s="28" t="s">
        <v>935</v>
      </c>
      <c r="D1972" s="28" t="s">
        <v>936</v>
      </c>
      <c r="E1972" s="30" t="n">
        <v>17628934</v>
      </c>
      <c r="F1972" s="30" t="n">
        <v>348585</v>
      </c>
      <c r="G1972" s="10" t="n">
        <f aca="false">F1972/E1972</f>
        <v>0.0197734587922333</v>
      </c>
      <c r="H1972" s="30" t="n">
        <v>422468</v>
      </c>
      <c r="I1972" s="30" t="n">
        <v>463931</v>
      </c>
      <c r="J1972" s="31" t="n">
        <v>0.0200670100748539</v>
      </c>
    </row>
    <row r="1973" customFormat="false" ht="15" hidden="false" customHeight="false" outlineLevel="0" collapsed="false">
      <c r="A1973" s="29" t="s">
        <v>493</v>
      </c>
      <c r="B1973" s="14" t="s">
        <v>63</v>
      </c>
      <c r="C1973" s="29" t="s">
        <v>937</v>
      </c>
      <c r="D1973" s="29" t="s">
        <v>938</v>
      </c>
      <c r="E1973" s="34" t="n">
        <v>17991872</v>
      </c>
      <c r="F1973" s="34" t="n">
        <v>100410</v>
      </c>
      <c r="G1973" s="17" t="n">
        <f aca="false">F1973/E1973</f>
        <v>0.00558085339869025</v>
      </c>
      <c r="H1973" s="34" t="n">
        <v>362938</v>
      </c>
      <c r="I1973" s="34" t="n">
        <v>339559</v>
      </c>
      <c r="J1973" s="35" t="n">
        <v>0.0209616310894489</v>
      </c>
    </row>
    <row r="1974" customFormat="false" ht="15" hidden="false" customHeight="false" outlineLevel="0" collapsed="false">
      <c r="A1974" s="28" t="s">
        <v>493</v>
      </c>
      <c r="B1974" s="7" t="s">
        <v>63</v>
      </c>
      <c r="C1974" s="28" t="s">
        <v>939</v>
      </c>
      <c r="D1974" s="28" t="s">
        <v>940</v>
      </c>
      <c r="E1974" s="30" t="n">
        <v>18149632</v>
      </c>
      <c r="F1974" s="30" t="n">
        <v>33164</v>
      </c>
      <c r="G1974" s="10" t="n">
        <f aca="false">F1974/E1974</f>
        <v>0.00182725467932353</v>
      </c>
      <c r="H1974" s="30" t="n">
        <v>157760</v>
      </c>
      <c r="I1974" s="30" t="n">
        <v>215302</v>
      </c>
      <c r="J1974" s="31" t="n">
        <v>0.0176090076565742</v>
      </c>
    </row>
    <row r="1975" customFormat="false" ht="15" hidden="false" customHeight="false" outlineLevel="0" collapsed="false">
      <c r="A1975" s="29" t="s">
        <v>493</v>
      </c>
      <c r="B1975" s="14" t="s">
        <v>63</v>
      </c>
      <c r="C1975" s="29" t="s">
        <v>941</v>
      </c>
      <c r="D1975" s="29" t="s">
        <v>942</v>
      </c>
      <c r="E1975" s="34" t="n">
        <v>18198672</v>
      </c>
      <c r="F1975" s="34" t="n">
        <v>31217</v>
      </c>
      <c r="G1975" s="17" t="n">
        <f aca="false">F1975/E1975</f>
        <v>0.00171534494385085</v>
      </c>
      <c r="H1975" s="34" t="n">
        <v>49040</v>
      </c>
      <c r="I1975" s="34" t="n">
        <v>21927</v>
      </c>
      <c r="J1975" s="35" t="n">
        <v>0.0190513897687197</v>
      </c>
    </row>
    <row r="1976" customFormat="false" ht="15" hidden="false" customHeight="false" outlineLevel="0" collapsed="false">
      <c r="A1976" s="28" t="s">
        <v>493</v>
      </c>
      <c r="B1976" s="7" t="s">
        <v>63</v>
      </c>
      <c r="C1976" s="28" t="s">
        <v>943</v>
      </c>
      <c r="D1976" s="28" t="s">
        <v>944</v>
      </c>
      <c r="E1976" s="30" t="n">
        <v>18246542</v>
      </c>
      <c r="F1976" s="30" t="n">
        <v>136606</v>
      </c>
      <c r="G1976" s="10" t="n">
        <f aca="false">F1976/E1976</f>
        <v>0.00748667884577801</v>
      </c>
      <c r="H1976" s="30" t="n">
        <v>47870</v>
      </c>
      <c r="I1976" s="30" t="n">
        <v>-172017</v>
      </c>
      <c r="J1976" s="31" t="n">
        <v>0.0310522951185703</v>
      </c>
    </row>
    <row r="1977" customFormat="false" ht="15" hidden="false" customHeight="false" outlineLevel="0" collapsed="false">
      <c r="A1977" s="29" t="s">
        <v>493</v>
      </c>
      <c r="B1977" s="14" t="s">
        <v>63</v>
      </c>
      <c r="C1977" s="29" t="s">
        <v>945</v>
      </c>
      <c r="D1977" s="29" t="s">
        <v>946</v>
      </c>
      <c r="E1977" s="34" t="n">
        <v>18265946</v>
      </c>
      <c r="F1977" s="34" t="n">
        <v>139008</v>
      </c>
      <c r="G1977" s="17" t="n">
        <f aca="false">F1977/E1977</f>
        <v>0.00761022725020648</v>
      </c>
      <c r="H1977" s="34" t="n">
        <v>19404</v>
      </c>
      <c r="I1977" s="34" t="n">
        <v>315218</v>
      </c>
      <c r="J1977" s="35" t="n">
        <v>0.0148958610370755</v>
      </c>
    </row>
    <row r="1978" customFormat="false" ht="15" hidden="false" customHeight="false" outlineLevel="0" collapsed="false">
      <c r="A1978" s="28" t="s">
        <v>493</v>
      </c>
      <c r="B1978" s="7" t="s">
        <v>63</v>
      </c>
      <c r="C1978" s="28" t="s">
        <v>947</v>
      </c>
      <c r="D1978" s="28" t="s">
        <v>948</v>
      </c>
      <c r="E1978" s="30" t="n">
        <v>18525657</v>
      </c>
      <c r="F1978" s="30" t="n">
        <v>80202</v>
      </c>
      <c r="G1978" s="10" t="n">
        <f aca="false">F1978/E1978</f>
        <v>0.00432923917354186</v>
      </c>
      <c r="H1978" s="30" t="n">
        <v>259711</v>
      </c>
      <c r="I1978" s="30" t="n">
        <v>265423</v>
      </c>
      <c r="J1978" s="31" t="n">
        <v>0.0143787069246173</v>
      </c>
    </row>
    <row r="1979" customFormat="false" ht="15" hidden="false" customHeight="false" outlineLevel="0" collapsed="false">
      <c r="A1979" s="29" t="s">
        <v>493</v>
      </c>
      <c r="B1979" s="14" t="s">
        <v>63</v>
      </c>
      <c r="C1979" s="29" t="s">
        <v>949</v>
      </c>
      <c r="D1979" s="29" t="s">
        <v>950</v>
      </c>
      <c r="E1979" s="34" t="n">
        <v>18663455</v>
      </c>
      <c r="F1979" s="34" t="n">
        <v>115774</v>
      </c>
      <c r="G1979" s="17" t="n">
        <f aca="false">F1979/E1979</f>
        <v>0.00620324586203358</v>
      </c>
      <c r="H1979" s="34" t="n">
        <v>137798</v>
      </c>
      <c r="I1979" s="34" t="n">
        <v>138010</v>
      </c>
      <c r="J1979" s="35" t="n">
        <v>0.0142611861228943</v>
      </c>
    </row>
    <row r="1980" customFormat="false" ht="15" hidden="false" customHeight="false" outlineLevel="0" collapsed="false">
      <c r="A1980" s="28" t="s">
        <v>493</v>
      </c>
      <c r="B1980" s="7" t="s">
        <v>63</v>
      </c>
      <c r="C1980" s="28" t="s">
        <v>951</v>
      </c>
      <c r="D1980" s="28" t="s">
        <v>952</v>
      </c>
      <c r="E1980" s="30" t="n">
        <v>18817553</v>
      </c>
      <c r="F1980" s="30" t="n">
        <v>153920</v>
      </c>
      <c r="G1980" s="10" t="n">
        <f aca="false">F1980/E1980</f>
        <v>0.00817959699648514</v>
      </c>
      <c r="H1980" s="30" t="n">
        <v>154098</v>
      </c>
      <c r="I1980" s="30" t="n">
        <v>-25989</v>
      </c>
      <c r="J1980" s="31" t="n">
        <v>0.0237145610153675</v>
      </c>
    </row>
    <row r="1981" customFormat="false" ht="15" hidden="false" customHeight="false" outlineLevel="0" collapsed="false">
      <c r="A1981" s="29" t="s">
        <v>493</v>
      </c>
      <c r="B1981" s="14" t="s">
        <v>63</v>
      </c>
      <c r="C1981" s="29" t="s">
        <v>953</v>
      </c>
      <c r="D1981" s="29" t="s">
        <v>954</v>
      </c>
      <c r="E1981" s="34" t="n">
        <v>18865103</v>
      </c>
      <c r="F1981" s="34" t="n">
        <v>123579</v>
      </c>
      <c r="G1981" s="17" t="n">
        <f aca="false">F1981/E1981</f>
        <v>0.00655066659323302</v>
      </c>
      <c r="H1981" s="34" t="n">
        <v>89179</v>
      </c>
      <c r="I1981" s="34" t="n">
        <v>21615</v>
      </c>
      <c r="J1981" s="35" t="n">
        <v>0.0280057303607464</v>
      </c>
    </row>
    <row r="1982" customFormat="false" ht="15" hidden="false" customHeight="false" outlineLevel="0" collapsed="false">
      <c r="A1982" s="28" t="s">
        <v>495</v>
      </c>
      <c r="B1982" s="7" t="s">
        <v>64</v>
      </c>
      <c r="C1982" s="28" t="s">
        <v>933</v>
      </c>
      <c r="D1982" s="28" t="s">
        <v>934</v>
      </c>
      <c r="E1982" s="30" t="n">
        <v>18186691</v>
      </c>
      <c r="F1982" s="30" t="n">
        <v>81681</v>
      </c>
      <c r="G1982" s="10" t="n">
        <f aca="false">F1982/E1982</f>
        <v>0.0044912513221894</v>
      </c>
      <c r="H1982" s="30" t="n">
        <v>182352</v>
      </c>
      <c r="I1982" s="30" t="n">
        <v>145553</v>
      </c>
      <c r="J1982" s="31" t="n">
        <v>0.0440696999430656</v>
      </c>
    </row>
    <row r="1983" customFormat="false" ht="15" hidden="false" customHeight="false" outlineLevel="0" collapsed="false">
      <c r="A1983" s="29" t="s">
        <v>495</v>
      </c>
      <c r="B1983" s="14" t="s">
        <v>64</v>
      </c>
      <c r="C1983" s="29" t="s">
        <v>935</v>
      </c>
      <c r="D1983" s="29" t="s">
        <v>936</v>
      </c>
      <c r="E1983" s="34" t="n">
        <v>18128739</v>
      </c>
      <c r="F1983" s="34" t="n">
        <v>97118</v>
      </c>
      <c r="G1983" s="17" t="n">
        <f aca="false">F1983/E1983</f>
        <v>0.00535712936238974</v>
      </c>
      <c r="H1983" s="34" t="n">
        <v>-57952</v>
      </c>
      <c r="I1983" s="34" t="n">
        <v>-33719</v>
      </c>
      <c r="J1983" s="35" t="n">
        <v>0.0428738594055176</v>
      </c>
    </row>
    <row r="1984" customFormat="false" ht="15" hidden="false" customHeight="false" outlineLevel="0" collapsed="false">
      <c r="A1984" s="28" t="s">
        <v>495</v>
      </c>
      <c r="B1984" s="7" t="s">
        <v>64</v>
      </c>
      <c r="C1984" s="28" t="s">
        <v>937</v>
      </c>
      <c r="D1984" s="28" t="s">
        <v>938</v>
      </c>
      <c r="E1984" s="30" t="n">
        <v>18226692</v>
      </c>
      <c r="F1984" s="30" t="n">
        <v>30527</v>
      </c>
      <c r="G1984" s="10" t="n">
        <f aca="false">F1984/E1984</f>
        <v>0.0016748513663368</v>
      </c>
      <c r="H1984" s="30" t="n">
        <v>97953</v>
      </c>
      <c r="I1984" s="30" t="n">
        <v>39863</v>
      </c>
      <c r="J1984" s="31" t="n">
        <v>0.0458305329084396</v>
      </c>
    </row>
    <row r="1985" customFormat="false" ht="15" hidden="false" customHeight="false" outlineLevel="0" collapsed="false">
      <c r="A1985" s="29" t="s">
        <v>495</v>
      </c>
      <c r="B1985" s="14" t="s">
        <v>64</v>
      </c>
      <c r="C1985" s="29" t="s">
        <v>939</v>
      </c>
      <c r="D1985" s="29" t="s">
        <v>940</v>
      </c>
      <c r="E1985" s="34" t="n">
        <v>18361956</v>
      </c>
      <c r="F1985" s="34" t="n">
        <v>26309</v>
      </c>
      <c r="G1985" s="17" t="n">
        <f aca="false">F1985/E1985</f>
        <v>0.00143279942507214</v>
      </c>
      <c r="H1985" s="34" t="n">
        <v>135264</v>
      </c>
      <c r="I1985" s="34" t="n">
        <v>31640</v>
      </c>
      <c r="J1985" s="35" t="n">
        <v>0.0511685684323311</v>
      </c>
    </row>
    <row r="1986" customFormat="false" ht="15" hidden="false" customHeight="false" outlineLevel="0" collapsed="false">
      <c r="A1986" s="28" t="s">
        <v>495</v>
      </c>
      <c r="B1986" s="7" t="s">
        <v>64</v>
      </c>
      <c r="C1986" s="28" t="s">
        <v>941</v>
      </c>
      <c r="D1986" s="28" t="s">
        <v>942</v>
      </c>
      <c r="E1986" s="30" t="n">
        <v>18400675</v>
      </c>
      <c r="F1986" s="30" t="n">
        <v>38927</v>
      </c>
      <c r="G1986" s="10" t="n">
        <f aca="false">F1986/E1986</f>
        <v>0.00211552021868763</v>
      </c>
      <c r="H1986" s="30" t="n">
        <v>38719</v>
      </c>
      <c r="I1986" s="30" t="n">
        <v>-157566</v>
      </c>
      <c r="J1986" s="31" t="n">
        <v>0.0617281720042229</v>
      </c>
    </row>
    <row r="1987" customFormat="false" ht="15" hidden="false" customHeight="false" outlineLevel="0" collapsed="false">
      <c r="A1987" s="29" t="s">
        <v>495</v>
      </c>
      <c r="B1987" s="14" t="s">
        <v>64</v>
      </c>
      <c r="C1987" s="29" t="s">
        <v>943</v>
      </c>
      <c r="D1987" s="29" t="s">
        <v>944</v>
      </c>
      <c r="E1987" s="34" t="n">
        <v>18345051</v>
      </c>
      <c r="F1987" s="34" t="n">
        <v>174687</v>
      </c>
      <c r="G1987" s="17" t="n">
        <f aca="false">F1987/E1987</f>
        <v>0.00952229568617716</v>
      </c>
      <c r="H1987" s="34" t="n">
        <v>-55624</v>
      </c>
      <c r="I1987" s="34" t="n">
        <v>-92475</v>
      </c>
      <c r="J1987" s="35" t="n">
        <v>0.063924103975296</v>
      </c>
    </row>
    <row r="1988" customFormat="false" ht="15" hidden="false" customHeight="false" outlineLevel="0" collapsed="false">
      <c r="A1988" s="28" t="s">
        <v>495</v>
      </c>
      <c r="B1988" s="7" t="s">
        <v>64</v>
      </c>
      <c r="C1988" s="28" t="s">
        <v>945</v>
      </c>
      <c r="D1988" s="28" t="s">
        <v>946</v>
      </c>
      <c r="E1988" s="30" t="n">
        <v>18496614</v>
      </c>
      <c r="F1988" s="30" t="n">
        <v>324250</v>
      </c>
      <c r="G1988" s="10" t="n">
        <f aca="false">F1988/E1988</f>
        <v>0.0175302355339199</v>
      </c>
      <c r="H1988" s="30" t="n">
        <v>151563</v>
      </c>
      <c r="I1988" s="30" t="n">
        <v>280239</v>
      </c>
      <c r="J1988" s="31" t="n">
        <v>0.0564435757696629</v>
      </c>
    </row>
    <row r="1989" customFormat="false" ht="15" hidden="false" customHeight="false" outlineLevel="0" collapsed="false">
      <c r="A1989" s="29" t="s">
        <v>495</v>
      </c>
      <c r="B1989" s="14" t="s">
        <v>64</v>
      </c>
      <c r="C1989" s="29" t="s">
        <v>947</v>
      </c>
      <c r="D1989" s="29" t="s">
        <v>948</v>
      </c>
      <c r="E1989" s="34" t="n">
        <v>18602668</v>
      </c>
      <c r="F1989" s="34" t="n">
        <v>179822</v>
      </c>
      <c r="G1989" s="17" t="n">
        <f aca="false">F1989/E1989</f>
        <v>0.00966646289661246</v>
      </c>
      <c r="H1989" s="34" t="n">
        <v>106054</v>
      </c>
      <c r="I1989" s="34" t="n">
        <v>16569</v>
      </c>
      <c r="J1989" s="35" t="n">
        <v>0.0602332949638367</v>
      </c>
    </row>
    <row r="1990" customFormat="false" ht="15" hidden="false" customHeight="false" outlineLevel="0" collapsed="false">
      <c r="A1990" s="28" t="s">
        <v>495</v>
      </c>
      <c r="B1990" s="7" t="s">
        <v>64</v>
      </c>
      <c r="C1990" s="28" t="s">
        <v>949</v>
      </c>
      <c r="D1990" s="28" t="s">
        <v>950</v>
      </c>
      <c r="E1990" s="30" t="n">
        <v>18786536</v>
      </c>
      <c r="F1990" s="30" t="n">
        <v>39502</v>
      </c>
      <c r="G1990" s="10" t="n">
        <f aca="false">F1990/E1990</f>
        <v>0.00210267608674638</v>
      </c>
      <c r="H1990" s="30" t="n">
        <v>183868</v>
      </c>
      <c r="I1990" s="30" t="n">
        <v>434282</v>
      </c>
      <c r="J1990" s="31" t="n">
        <v>0.0470063239336014</v>
      </c>
    </row>
    <row r="1991" customFormat="false" ht="15" hidden="false" customHeight="false" outlineLevel="0" collapsed="false">
      <c r="A1991" s="29" t="s">
        <v>495</v>
      </c>
      <c r="B1991" s="14" t="s">
        <v>64</v>
      </c>
      <c r="C1991" s="29" t="s">
        <v>951</v>
      </c>
      <c r="D1991" s="29" t="s">
        <v>952</v>
      </c>
      <c r="E1991" s="34" t="n">
        <v>18774970</v>
      </c>
      <c r="F1991" s="34" t="n">
        <v>2000</v>
      </c>
      <c r="G1991" s="17" t="n">
        <f aca="false">F1991/E1991</f>
        <v>0.000106524804034307</v>
      </c>
      <c r="H1991" s="34" t="n">
        <v>-11566</v>
      </c>
      <c r="I1991" s="34" t="n">
        <v>-54152</v>
      </c>
      <c r="J1991" s="35" t="n">
        <v>0.049303513020277</v>
      </c>
    </row>
    <row r="1992" customFormat="false" ht="15" hidden="false" customHeight="false" outlineLevel="0" collapsed="false">
      <c r="A1992" s="28" t="s">
        <v>495</v>
      </c>
      <c r="B1992" s="7" t="s">
        <v>64</v>
      </c>
      <c r="C1992" s="28" t="s">
        <v>953</v>
      </c>
      <c r="D1992" s="28" t="s">
        <v>954</v>
      </c>
      <c r="E1992" s="30" t="n">
        <v>18776970</v>
      </c>
      <c r="F1992" s="30" t="n">
        <v>0</v>
      </c>
      <c r="G1992" s="10" t="n">
        <f aca="false">F1992/E1992</f>
        <v>0</v>
      </c>
      <c r="H1992" s="30" t="n">
        <v>-28271</v>
      </c>
      <c r="I1992" s="30" t="n">
        <v>-164199</v>
      </c>
      <c r="J1992" s="31" t="n">
        <v>0.0548680648207664</v>
      </c>
    </row>
    <row r="1993" customFormat="false" ht="15" hidden="false" customHeight="false" outlineLevel="0" collapsed="false">
      <c r="A1993" s="29" t="s">
        <v>497</v>
      </c>
      <c r="B1993" s="14" t="s">
        <v>63</v>
      </c>
      <c r="C1993" s="29" t="s">
        <v>933</v>
      </c>
      <c r="D1993" s="29" t="s">
        <v>934</v>
      </c>
      <c r="E1993" s="34" t="n">
        <v>18104849</v>
      </c>
      <c r="F1993" s="34" t="n">
        <v>37184</v>
      </c>
      <c r="G1993" s="17" t="n">
        <f aca="false">F1993/E1993</f>
        <v>0.00205381442286539</v>
      </c>
      <c r="H1993" s="34" t="n">
        <v>-21866</v>
      </c>
      <c r="I1993" s="34" t="n">
        <v>344305</v>
      </c>
      <c r="J1993" s="35" t="n">
        <v>0.0236273165792227</v>
      </c>
    </row>
    <row r="1994" customFormat="false" ht="15" hidden="false" customHeight="false" outlineLevel="0" collapsed="false">
      <c r="A1994" s="28" t="s">
        <v>497</v>
      </c>
      <c r="B1994" s="7" t="s">
        <v>63</v>
      </c>
      <c r="C1994" s="28" t="s">
        <v>935</v>
      </c>
      <c r="D1994" s="28" t="s">
        <v>936</v>
      </c>
      <c r="E1994" s="30" t="n">
        <v>18188621</v>
      </c>
      <c r="F1994" s="30" t="n">
        <v>22199</v>
      </c>
      <c r="G1994" s="10" t="n">
        <f aca="false">F1994/E1994</f>
        <v>0.00122048834818209</v>
      </c>
      <c r="H1994" s="30" t="n">
        <v>83772</v>
      </c>
      <c r="I1994" s="30" t="n">
        <v>35872</v>
      </c>
      <c r="J1994" s="31" t="n">
        <v>0.0261520110070705</v>
      </c>
    </row>
    <row r="1995" customFormat="false" ht="15" hidden="false" customHeight="false" outlineLevel="0" collapsed="false">
      <c r="A1995" s="29" t="s">
        <v>497</v>
      </c>
      <c r="B1995" s="14" t="s">
        <v>63</v>
      </c>
      <c r="C1995" s="29" t="s">
        <v>937</v>
      </c>
      <c r="D1995" s="29" t="s">
        <v>938</v>
      </c>
      <c r="E1995" s="34" t="n">
        <v>18165142</v>
      </c>
      <c r="F1995" s="34" t="n">
        <v>74729</v>
      </c>
      <c r="G1995" s="17" t="n">
        <f aca="false">F1995/E1995</f>
        <v>0.00411386819877323</v>
      </c>
      <c r="H1995" s="34" t="n">
        <v>-23479</v>
      </c>
      <c r="I1995" s="34" t="n">
        <v>85585</v>
      </c>
      <c r="J1995" s="35" t="n">
        <v>0.0201817862689495</v>
      </c>
    </row>
    <row r="1996" customFormat="false" ht="15" hidden="false" customHeight="false" outlineLevel="0" collapsed="false">
      <c r="A1996" s="28" t="s">
        <v>497</v>
      </c>
      <c r="B1996" s="7" t="s">
        <v>63</v>
      </c>
      <c r="C1996" s="28" t="s">
        <v>939</v>
      </c>
      <c r="D1996" s="28" t="s">
        <v>940</v>
      </c>
      <c r="E1996" s="30" t="n">
        <v>17806214</v>
      </c>
      <c r="F1996" s="30" t="n">
        <v>65049</v>
      </c>
      <c r="G1996" s="10" t="n">
        <f aca="false">F1996/E1996</f>
        <v>0.00365316287898146</v>
      </c>
      <c r="H1996" s="30" t="n">
        <v>-358928</v>
      </c>
      <c r="I1996" s="30" t="n">
        <v>-360065</v>
      </c>
      <c r="J1996" s="31" t="n">
        <v>0.020479928702116</v>
      </c>
    </row>
    <row r="1997" customFormat="false" ht="15" hidden="false" customHeight="false" outlineLevel="0" collapsed="false">
      <c r="A1997" s="29" t="s">
        <v>497</v>
      </c>
      <c r="B1997" s="14" t="s">
        <v>63</v>
      </c>
      <c r="C1997" s="29" t="s">
        <v>941</v>
      </c>
      <c r="D1997" s="29" t="s">
        <v>942</v>
      </c>
      <c r="E1997" s="34" t="n">
        <v>17906627</v>
      </c>
      <c r="F1997" s="34" t="n">
        <v>117984</v>
      </c>
      <c r="G1997" s="17" t="n">
        <f aca="false">F1997/E1997</f>
        <v>0.00658884557097213</v>
      </c>
      <c r="H1997" s="34" t="n">
        <v>100413</v>
      </c>
      <c r="I1997" s="34" t="n">
        <v>48756</v>
      </c>
      <c r="J1997" s="35" t="n">
        <v>0.0232498832046986</v>
      </c>
    </row>
    <row r="1998" customFormat="false" ht="15" hidden="false" customHeight="false" outlineLevel="0" collapsed="false">
      <c r="A1998" s="28" t="s">
        <v>497</v>
      </c>
      <c r="B1998" s="7" t="s">
        <v>63</v>
      </c>
      <c r="C1998" s="28" t="s">
        <v>943</v>
      </c>
      <c r="D1998" s="28" t="s">
        <v>944</v>
      </c>
      <c r="E1998" s="30" t="n">
        <v>17935422</v>
      </c>
      <c r="F1998" s="30" t="n">
        <v>144631</v>
      </c>
      <c r="G1998" s="10" t="n">
        <f aca="false">F1998/E1998</f>
        <v>0.00806398645094607</v>
      </c>
      <c r="H1998" s="30" t="n">
        <v>28795</v>
      </c>
      <c r="I1998" s="30" t="n">
        <v>96198</v>
      </c>
      <c r="J1998" s="31" t="n">
        <v>0.0181051772087812</v>
      </c>
    </row>
    <row r="1999" customFormat="false" ht="15" hidden="false" customHeight="false" outlineLevel="0" collapsed="false">
      <c r="A1999" s="29" t="s">
        <v>497</v>
      </c>
      <c r="B1999" s="14" t="s">
        <v>63</v>
      </c>
      <c r="C1999" s="29" t="s">
        <v>945</v>
      </c>
      <c r="D1999" s="29" t="s">
        <v>946</v>
      </c>
      <c r="E1999" s="34" t="n">
        <v>18073253</v>
      </c>
      <c r="F1999" s="34" t="n">
        <v>110175</v>
      </c>
      <c r="G1999" s="17" t="n">
        <f aca="false">F1999/E1999</f>
        <v>0.00609602488273694</v>
      </c>
      <c r="H1999" s="34" t="n">
        <v>137831</v>
      </c>
      <c r="I1999" s="34" t="n">
        <v>248628</v>
      </c>
      <c r="J1999" s="35" t="n">
        <v>0.0131756579503417</v>
      </c>
    </row>
    <row r="2000" customFormat="false" ht="15" hidden="false" customHeight="false" outlineLevel="0" collapsed="false">
      <c r="A2000" s="28" t="s">
        <v>497</v>
      </c>
      <c r="B2000" s="7" t="s">
        <v>63</v>
      </c>
      <c r="C2000" s="28" t="s">
        <v>947</v>
      </c>
      <c r="D2000" s="28" t="s">
        <v>948</v>
      </c>
      <c r="E2000" s="30" t="n">
        <v>18208074</v>
      </c>
      <c r="F2000" s="30" t="n">
        <v>41786</v>
      </c>
      <c r="G2000" s="10" t="n">
        <f aca="false">F2000/E2000</f>
        <v>0.00229491598067978</v>
      </c>
      <c r="H2000" s="30" t="n">
        <v>134821</v>
      </c>
      <c r="I2000" s="30" t="n">
        <v>243911</v>
      </c>
      <c r="J2000" s="31" t="n">
        <v>0.00708680134266615</v>
      </c>
    </row>
    <row r="2001" customFormat="false" ht="15" hidden="false" customHeight="false" outlineLevel="0" collapsed="false">
      <c r="A2001" s="29" t="s">
        <v>497</v>
      </c>
      <c r="B2001" s="14" t="s">
        <v>63</v>
      </c>
      <c r="C2001" s="29" t="s">
        <v>949</v>
      </c>
      <c r="D2001" s="29" t="s">
        <v>950</v>
      </c>
      <c r="E2001" s="34" t="n">
        <v>18267864</v>
      </c>
      <c r="F2001" s="34" t="n">
        <v>73415</v>
      </c>
      <c r="G2001" s="17" t="n">
        <f aca="false">F2001/E2001</f>
        <v>0.00401880592060462</v>
      </c>
      <c r="H2001" s="34" t="n">
        <v>59790</v>
      </c>
      <c r="I2001" s="34" t="n">
        <v>-2124</v>
      </c>
      <c r="J2001" s="35" t="n">
        <v>0.0104528367519379</v>
      </c>
    </row>
    <row r="2002" customFormat="false" ht="15" hidden="false" customHeight="false" outlineLevel="0" collapsed="false">
      <c r="A2002" s="28" t="s">
        <v>497</v>
      </c>
      <c r="B2002" s="7" t="s">
        <v>63</v>
      </c>
      <c r="C2002" s="28" t="s">
        <v>951</v>
      </c>
      <c r="D2002" s="28" t="s">
        <v>952</v>
      </c>
      <c r="E2002" s="30" t="n">
        <v>18346683</v>
      </c>
      <c r="F2002" s="30" t="n">
        <v>107780</v>
      </c>
      <c r="G2002" s="10" t="n">
        <f aca="false">F2002/E2002</f>
        <v>0.00587463139794807</v>
      </c>
      <c r="H2002" s="30" t="n">
        <v>78819</v>
      </c>
      <c r="I2002" s="30" t="n">
        <v>-109263</v>
      </c>
      <c r="J2002" s="31" t="n">
        <v>0.0206594839692116</v>
      </c>
    </row>
    <row r="2003" customFormat="false" ht="15" hidden="false" customHeight="false" outlineLevel="0" collapsed="false">
      <c r="A2003" s="29" t="s">
        <v>497</v>
      </c>
      <c r="B2003" s="14" t="s">
        <v>63</v>
      </c>
      <c r="C2003" s="29" t="s">
        <v>953</v>
      </c>
      <c r="D2003" s="29" t="s">
        <v>954</v>
      </c>
      <c r="E2003" s="34" t="n">
        <v>18440067</v>
      </c>
      <c r="F2003" s="34" t="n">
        <v>66896</v>
      </c>
      <c r="G2003" s="17" t="n">
        <f aca="false">F2003/E2003</f>
        <v>0.00362775254558457</v>
      </c>
      <c r="H2003" s="34" t="n">
        <v>99481</v>
      </c>
      <c r="I2003" s="34" t="n">
        <v>58605</v>
      </c>
      <c r="J2003" s="35" t="n">
        <v>0.0219678711146116</v>
      </c>
    </row>
    <row r="2004" customFormat="false" ht="15" hidden="false" customHeight="false" outlineLevel="0" collapsed="false">
      <c r="A2004" s="28" t="s">
        <v>499</v>
      </c>
      <c r="B2004" s="7" t="s">
        <v>63</v>
      </c>
      <c r="C2004" s="28" t="s">
        <v>933</v>
      </c>
      <c r="D2004" s="28" t="s">
        <v>934</v>
      </c>
      <c r="E2004" s="30" t="n">
        <v>16793852</v>
      </c>
      <c r="F2004" s="30" t="n">
        <v>250937</v>
      </c>
      <c r="G2004" s="10" t="n">
        <f aca="false">F2004/E2004</f>
        <v>0.014942194322065</v>
      </c>
      <c r="H2004" s="30" t="n">
        <v>130716</v>
      </c>
      <c r="I2004" s="30" t="n">
        <v>116281</v>
      </c>
      <c r="J2004" s="31" t="n">
        <v>0.0378320589661598</v>
      </c>
    </row>
    <row r="2005" customFormat="false" ht="15" hidden="false" customHeight="false" outlineLevel="0" collapsed="false">
      <c r="A2005" s="29" t="s">
        <v>499</v>
      </c>
      <c r="B2005" s="14" t="s">
        <v>63</v>
      </c>
      <c r="C2005" s="29" t="s">
        <v>935</v>
      </c>
      <c r="D2005" s="29" t="s">
        <v>936</v>
      </c>
      <c r="E2005" s="34" t="n">
        <v>17061629</v>
      </c>
      <c r="F2005" s="34" t="n">
        <v>68777</v>
      </c>
      <c r="G2005" s="17" t="n">
        <f aca="false">F2005/E2005</f>
        <v>0.00403109222454667</v>
      </c>
      <c r="H2005" s="34" t="n">
        <v>267777</v>
      </c>
      <c r="I2005" s="34" t="n">
        <v>193814</v>
      </c>
      <c r="J2005" s="35" t="n">
        <v>0.0415733456611633</v>
      </c>
    </row>
    <row r="2006" customFormat="false" ht="15" hidden="false" customHeight="false" outlineLevel="0" collapsed="false">
      <c r="A2006" s="28" t="s">
        <v>499</v>
      </c>
      <c r="B2006" s="7" t="s">
        <v>63</v>
      </c>
      <c r="C2006" s="28" t="s">
        <v>937</v>
      </c>
      <c r="D2006" s="28" t="s">
        <v>938</v>
      </c>
      <c r="E2006" s="30" t="n">
        <v>17224281</v>
      </c>
      <c r="F2006" s="30" t="n">
        <v>82763</v>
      </c>
      <c r="G2006" s="10" t="n">
        <f aca="false">F2006/E2006</f>
        <v>0.00480501914709822</v>
      </c>
      <c r="H2006" s="30" t="n">
        <v>159580</v>
      </c>
      <c r="I2006" s="30" t="n">
        <v>111604</v>
      </c>
      <c r="J2006" s="31" t="n">
        <v>0.0439661331474781</v>
      </c>
    </row>
    <row r="2007" customFormat="false" ht="15" hidden="false" customHeight="false" outlineLevel="0" collapsed="false">
      <c r="A2007" s="29" t="s">
        <v>499</v>
      </c>
      <c r="B2007" s="14" t="s">
        <v>63</v>
      </c>
      <c r="C2007" s="29" t="s">
        <v>939</v>
      </c>
      <c r="D2007" s="29" t="s">
        <v>940</v>
      </c>
      <c r="E2007" s="34" t="n">
        <v>17356754</v>
      </c>
      <c r="F2007" s="34" t="n">
        <v>177612</v>
      </c>
      <c r="G2007" s="17" t="n">
        <f aca="false">F2007/E2007</f>
        <v>0.0102330193767798</v>
      </c>
      <c r="H2007" s="34" t="n">
        <v>132473</v>
      </c>
      <c r="I2007" s="34" t="n">
        <v>129035</v>
      </c>
      <c r="J2007" s="35" t="n">
        <v>0.0438286438584328</v>
      </c>
    </row>
    <row r="2008" customFormat="false" ht="15" hidden="false" customHeight="false" outlineLevel="0" collapsed="false">
      <c r="A2008" s="28" t="s">
        <v>499</v>
      </c>
      <c r="B2008" s="7" t="s">
        <v>63</v>
      </c>
      <c r="C2008" s="28" t="s">
        <v>941</v>
      </c>
      <c r="D2008" s="28" t="s">
        <v>942</v>
      </c>
      <c r="E2008" s="30" t="n">
        <v>17450888</v>
      </c>
      <c r="F2008" s="30" t="n">
        <v>125288</v>
      </c>
      <c r="G2008" s="10" t="n">
        <f aca="false">F2008/E2008</f>
        <v>0.00717946272991953</v>
      </c>
      <c r="H2008" s="30" t="n">
        <v>94134</v>
      </c>
      <c r="I2008" s="30" t="n">
        <v>84748</v>
      </c>
      <c r="J2008" s="31" t="n">
        <v>0.0441300757229328</v>
      </c>
    </row>
    <row r="2009" customFormat="false" ht="15" hidden="false" customHeight="false" outlineLevel="0" collapsed="false">
      <c r="A2009" s="29" t="s">
        <v>499</v>
      </c>
      <c r="B2009" s="14" t="s">
        <v>63</v>
      </c>
      <c r="C2009" s="29" t="s">
        <v>943</v>
      </c>
      <c r="D2009" s="29" t="s">
        <v>944</v>
      </c>
      <c r="E2009" s="34" t="n">
        <v>17617987</v>
      </c>
      <c r="F2009" s="34" t="n">
        <v>132636</v>
      </c>
      <c r="G2009" s="17" t="n">
        <f aca="false">F2009/E2009</f>
        <v>0.00752844238107339</v>
      </c>
      <c r="H2009" s="34" t="n">
        <v>167099</v>
      </c>
      <c r="I2009" s="34" t="n">
        <v>307018</v>
      </c>
      <c r="J2009" s="35" t="n">
        <v>0.0357696935534477</v>
      </c>
    </row>
    <row r="2010" customFormat="false" ht="15" hidden="false" customHeight="false" outlineLevel="0" collapsed="false">
      <c r="A2010" s="28" t="s">
        <v>499</v>
      </c>
      <c r="B2010" s="7" t="s">
        <v>63</v>
      </c>
      <c r="C2010" s="28" t="s">
        <v>945</v>
      </c>
      <c r="D2010" s="28" t="s">
        <v>946</v>
      </c>
      <c r="E2010" s="30" t="n">
        <v>17786444</v>
      </c>
      <c r="F2010" s="30" t="n">
        <v>170682</v>
      </c>
      <c r="G2010" s="10" t="n">
        <f aca="false">F2010/E2010</f>
        <v>0.00959618459991216</v>
      </c>
      <c r="H2010" s="30" t="n">
        <v>168457</v>
      </c>
      <c r="I2010" s="30" t="n">
        <v>338837</v>
      </c>
      <c r="J2010" s="31" t="n">
        <v>0.0258517097681761</v>
      </c>
    </row>
    <row r="2011" customFormat="false" ht="15" hidden="false" customHeight="false" outlineLevel="0" collapsed="false">
      <c r="A2011" s="29" t="s">
        <v>499</v>
      </c>
      <c r="B2011" s="14" t="s">
        <v>63</v>
      </c>
      <c r="C2011" s="29" t="s">
        <v>947</v>
      </c>
      <c r="D2011" s="29" t="s">
        <v>948</v>
      </c>
      <c r="E2011" s="34" t="n">
        <v>17970455</v>
      </c>
      <c r="F2011" s="34" t="n">
        <v>73891</v>
      </c>
      <c r="G2011" s="17" t="n">
        <f aca="false">F2011/E2011</f>
        <v>0.00411180462598192</v>
      </c>
      <c r="H2011" s="34" t="n">
        <v>184011</v>
      </c>
      <c r="I2011" s="34" t="n">
        <v>-29638</v>
      </c>
      <c r="J2011" s="35" t="n">
        <v>0.0374759025871754</v>
      </c>
    </row>
    <row r="2012" customFormat="false" ht="15" hidden="false" customHeight="false" outlineLevel="0" collapsed="false">
      <c r="A2012" s="28" t="s">
        <v>499</v>
      </c>
      <c r="B2012" s="7" t="s">
        <v>63</v>
      </c>
      <c r="C2012" s="28" t="s">
        <v>949</v>
      </c>
      <c r="D2012" s="28" t="s">
        <v>950</v>
      </c>
      <c r="E2012" s="30" t="n">
        <v>17995802</v>
      </c>
      <c r="F2012" s="30" t="n">
        <v>40974</v>
      </c>
      <c r="G2012" s="10" t="n">
        <f aca="false">F2012/E2012</f>
        <v>0.00227686434869644</v>
      </c>
      <c r="H2012" s="30" t="n">
        <v>25347</v>
      </c>
      <c r="I2012" s="30" t="n">
        <v>-222851</v>
      </c>
      <c r="J2012" s="31" t="n">
        <v>0.0512210018932819</v>
      </c>
    </row>
    <row r="2013" customFormat="false" ht="15" hidden="false" customHeight="false" outlineLevel="0" collapsed="false">
      <c r="A2013" s="29" t="s">
        <v>499</v>
      </c>
      <c r="B2013" s="14" t="s">
        <v>63</v>
      </c>
      <c r="C2013" s="29" t="s">
        <v>951</v>
      </c>
      <c r="D2013" s="29" t="s">
        <v>952</v>
      </c>
      <c r="E2013" s="34" t="n">
        <v>18051010</v>
      </c>
      <c r="F2013" s="34" t="n">
        <v>4885</v>
      </c>
      <c r="G2013" s="17" t="n">
        <f aca="false">F2013/E2013</f>
        <v>0.000270621976277228</v>
      </c>
      <c r="H2013" s="34" t="n">
        <v>55208</v>
      </c>
      <c r="I2013" s="34" t="n">
        <v>42855</v>
      </c>
      <c r="J2013" s="35" t="n">
        <v>0.0517486818134785</v>
      </c>
    </row>
    <row r="2014" customFormat="false" ht="15" hidden="false" customHeight="false" outlineLevel="0" collapsed="false">
      <c r="A2014" s="28" t="s">
        <v>499</v>
      </c>
      <c r="B2014" s="7" t="s">
        <v>63</v>
      </c>
      <c r="C2014" s="28" t="s">
        <v>953</v>
      </c>
      <c r="D2014" s="28" t="s">
        <v>954</v>
      </c>
      <c r="E2014" s="30" t="n">
        <v>18051010</v>
      </c>
      <c r="F2014" s="30" t="n">
        <v>18838</v>
      </c>
      <c r="G2014" s="10" t="n">
        <f aca="false">F2014/E2014</f>
        <v>0.00104359811445454</v>
      </c>
      <c r="H2014" s="30" t="n">
        <v>19262</v>
      </c>
      <c r="I2014" s="30" t="n">
        <v>-108600</v>
      </c>
      <c r="J2014" s="31" t="n">
        <v>0.0562798976898193</v>
      </c>
    </row>
    <row r="2015" customFormat="false" ht="15" hidden="false" customHeight="false" outlineLevel="0" collapsed="false">
      <c r="A2015" s="29" t="s">
        <v>501</v>
      </c>
      <c r="B2015" s="14" t="s">
        <v>62</v>
      </c>
      <c r="C2015" s="29" t="s">
        <v>933</v>
      </c>
      <c r="D2015" s="29" t="s">
        <v>934</v>
      </c>
      <c r="E2015" s="34" t="n">
        <v>17568873</v>
      </c>
      <c r="F2015" s="34" t="n">
        <v>117457</v>
      </c>
      <c r="G2015" s="17" t="n">
        <f aca="false">F2015/E2015</f>
        <v>0.00668551705052453</v>
      </c>
      <c r="H2015" s="34" t="n">
        <v>55451</v>
      </c>
      <c r="I2015" s="34" t="n">
        <v>136480</v>
      </c>
      <c r="J2015" s="35" t="n">
        <v>0.0268076378852129</v>
      </c>
    </row>
    <row r="2016" customFormat="false" ht="15" hidden="false" customHeight="false" outlineLevel="0" collapsed="false">
      <c r="A2016" s="28" t="s">
        <v>501</v>
      </c>
      <c r="B2016" s="7" t="s">
        <v>62</v>
      </c>
      <c r="C2016" s="28" t="s">
        <v>935</v>
      </c>
      <c r="D2016" s="28" t="s">
        <v>936</v>
      </c>
      <c r="E2016" s="30" t="n">
        <v>17745751</v>
      </c>
      <c r="F2016" s="30" t="n">
        <v>41791</v>
      </c>
      <c r="G2016" s="10" t="n">
        <f aca="false">F2016/E2016</f>
        <v>0.00235498627248855</v>
      </c>
      <c r="H2016" s="30" t="n">
        <v>176878</v>
      </c>
      <c r="I2016" s="30" t="n">
        <v>273958</v>
      </c>
      <c r="J2016" s="31" t="n">
        <v>0.0210698321461678</v>
      </c>
    </row>
    <row r="2017" customFormat="false" ht="15" hidden="false" customHeight="false" outlineLevel="0" collapsed="false">
      <c r="A2017" s="29" t="s">
        <v>501</v>
      </c>
      <c r="B2017" s="14" t="s">
        <v>62</v>
      </c>
      <c r="C2017" s="29" t="s">
        <v>937</v>
      </c>
      <c r="D2017" s="29" t="s">
        <v>938</v>
      </c>
      <c r="E2017" s="34" t="n">
        <v>17829551</v>
      </c>
      <c r="F2017" s="34" t="n">
        <v>44699</v>
      </c>
      <c r="G2017" s="17" t="n">
        <f aca="false">F2017/E2017</f>
        <v>0.00250701770336224</v>
      </c>
      <c r="H2017" s="34" t="n">
        <v>83800</v>
      </c>
      <c r="I2017" s="34" t="n">
        <v>59183</v>
      </c>
      <c r="J2017" s="35" t="n">
        <v>0.0223514884710312</v>
      </c>
    </row>
    <row r="2018" customFormat="false" ht="15" hidden="false" customHeight="false" outlineLevel="0" collapsed="false">
      <c r="A2018" s="28" t="s">
        <v>501</v>
      </c>
      <c r="B2018" s="7" t="s">
        <v>62</v>
      </c>
      <c r="C2018" s="28" t="s">
        <v>939</v>
      </c>
      <c r="D2018" s="28" t="s">
        <v>940</v>
      </c>
      <c r="E2018" s="30" t="n">
        <v>17828085</v>
      </c>
      <c r="F2018" s="30" t="n">
        <v>10884</v>
      </c>
      <c r="G2018" s="10" t="n">
        <f aca="false">F2018/E2018</f>
        <v>0.00061049742583121</v>
      </c>
      <c r="H2018" s="30" t="n">
        <v>-1466</v>
      </c>
      <c r="I2018" s="30" t="n">
        <v>-139303</v>
      </c>
      <c r="J2018" s="31" t="n">
        <v>0.0300847794860601</v>
      </c>
    </row>
    <row r="2019" customFormat="false" ht="15" hidden="false" customHeight="false" outlineLevel="0" collapsed="false">
      <c r="A2019" s="29" t="s">
        <v>501</v>
      </c>
      <c r="B2019" s="14" t="s">
        <v>62</v>
      </c>
      <c r="C2019" s="29" t="s">
        <v>941</v>
      </c>
      <c r="D2019" s="29" t="s">
        <v>942</v>
      </c>
      <c r="E2019" s="34" t="n">
        <v>17809823</v>
      </c>
      <c r="F2019" s="34" t="n">
        <v>42893</v>
      </c>
      <c r="G2019" s="17" t="n">
        <f aca="false">F2019/E2019</f>
        <v>0.00240839002161897</v>
      </c>
      <c r="H2019" s="34" t="n">
        <v>-18262</v>
      </c>
      <c r="I2019" s="34" t="n">
        <v>-329187</v>
      </c>
      <c r="J2019" s="35" t="n">
        <v>0.0475736893713474</v>
      </c>
    </row>
    <row r="2020" customFormat="false" ht="15" hidden="false" customHeight="false" outlineLevel="0" collapsed="false">
      <c r="A2020" s="28" t="s">
        <v>501</v>
      </c>
      <c r="B2020" s="7" t="s">
        <v>62</v>
      </c>
      <c r="C2020" s="28" t="s">
        <v>943</v>
      </c>
      <c r="D2020" s="28" t="s">
        <v>944</v>
      </c>
      <c r="E2020" s="30" t="n">
        <v>17771223</v>
      </c>
      <c r="F2020" s="30" t="n">
        <v>156603</v>
      </c>
      <c r="G2020" s="10" t="n">
        <f aca="false">F2020/E2020</f>
        <v>0.00881216785136285</v>
      </c>
      <c r="H2020" s="30" t="n">
        <v>-38600</v>
      </c>
      <c r="I2020" s="30" t="n">
        <v>42343</v>
      </c>
      <c r="J2020" s="31" t="n">
        <v>0.0431290529668331</v>
      </c>
    </row>
    <row r="2021" customFormat="false" ht="15" hidden="false" customHeight="false" outlineLevel="0" collapsed="false">
      <c r="A2021" s="29" t="s">
        <v>501</v>
      </c>
      <c r="B2021" s="14" t="s">
        <v>62</v>
      </c>
      <c r="C2021" s="29" t="s">
        <v>945</v>
      </c>
      <c r="D2021" s="29" t="s">
        <v>946</v>
      </c>
      <c r="E2021" s="34" t="n">
        <v>17884364</v>
      </c>
      <c r="F2021" s="34" t="n">
        <v>42012</v>
      </c>
      <c r="G2021" s="17" t="n">
        <f aca="false">F2021/E2021</f>
        <v>0.00234909108313832</v>
      </c>
      <c r="H2021" s="34" t="n">
        <v>113141</v>
      </c>
      <c r="I2021" s="34" t="n">
        <v>328415</v>
      </c>
      <c r="J2021" s="35" t="n">
        <v>0.0308260899037123</v>
      </c>
    </row>
    <row r="2022" customFormat="false" ht="15" hidden="false" customHeight="false" outlineLevel="0" collapsed="false">
      <c r="A2022" s="28" t="s">
        <v>501</v>
      </c>
      <c r="B2022" s="7" t="s">
        <v>62</v>
      </c>
      <c r="C2022" s="28" t="s">
        <v>947</v>
      </c>
      <c r="D2022" s="28" t="s">
        <v>948</v>
      </c>
      <c r="E2022" s="30" t="n">
        <v>17924939</v>
      </c>
      <c r="F2022" s="30" t="n">
        <v>73128</v>
      </c>
      <c r="G2022" s="10" t="n">
        <f aca="false">F2022/E2022</f>
        <v>0.0040796791553935</v>
      </c>
      <c r="H2022" s="30" t="n">
        <v>40575</v>
      </c>
      <c r="I2022" s="30" t="n">
        <v>-273904</v>
      </c>
      <c r="J2022" s="31" t="n">
        <v>0.04830052703619</v>
      </c>
    </row>
    <row r="2023" customFormat="false" ht="15" hidden="false" customHeight="false" outlineLevel="0" collapsed="false">
      <c r="A2023" s="29" t="s">
        <v>501</v>
      </c>
      <c r="B2023" s="14" t="s">
        <v>62</v>
      </c>
      <c r="C2023" s="29" t="s">
        <v>949</v>
      </c>
      <c r="D2023" s="29" t="s">
        <v>950</v>
      </c>
      <c r="E2023" s="34" t="n">
        <v>17932321</v>
      </c>
      <c r="F2023" s="34" t="n">
        <v>58415</v>
      </c>
      <c r="G2023" s="17" t="n">
        <f aca="false">F2023/E2023</f>
        <v>0.00325752589416618</v>
      </c>
      <c r="H2023" s="34" t="n">
        <v>7382</v>
      </c>
      <c r="I2023" s="34" t="n">
        <v>441373</v>
      </c>
      <c r="J2023" s="35" t="n">
        <v>0.0239284690469503</v>
      </c>
    </row>
    <row r="2024" customFormat="false" ht="15" hidden="false" customHeight="false" outlineLevel="0" collapsed="false">
      <c r="A2024" s="28" t="s">
        <v>501</v>
      </c>
      <c r="B2024" s="7" t="s">
        <v>62</v>
      </c>
      <c r="C2024" s="28" t="s">
        <v>951</v>
      </c>
      <c r="D2024" s="28" t="s">
        <v>952</v>
      </c>
      <c r="E2024" s="30" t="n">
        <v>17912001</v>
      </c>
      <c r="F2024" s="30" t="n">
        <v>116873</v>
      </c>
      <c r="G2024" s="10" t="n">
        <f aca="false">F2024/E2024</f>
        <v>0.0065248433159422</v>
      </c>
      <c r="H2024" s="30" t="n">
        <v>-20320</v>
      </c>
      <c r="I2024" s="30" t="n">
        <v>-181433</v>
      </c>
      <c r="J2024" s="31" t="n">
        <v>0.0329503118991852</v>
      </c>
    </row>
    <row r="2025" customFormat="false" ht="15" hidden="false" customHeight="false" outlineLevel="0" collapsed="false">
      <c r="A2025" s="29" t="s">
        <v>501</v>
      </c>
      <c r="B2025" s="14" t="s">
        <v>62</v>
      </c>
      <c r="C2025" s="29" t="s">
        <v>953</v>
      </c>
      <c r="D2025" s="29" t="s">
        <v>954</v>
      </c>
      <c r="E2025" s="34" t="n">
        <v>17978874</v>
      </c>
      <c r="F2025" s="34" t="n">
        <v>56000</v>
      </c>
      <c r="G2025" s="17" t="n">
        <f aca="false">F2025/E2025</f>
        <v>0.00311476680908938</v>
      </c>
      <c r="H2025" s="34" t="n">
        <v>59640</v>
      </c>
      <c r="I2025" s="34" t="n">
        <v>55296</v>
      </c>
      <c r="J2025" s="35" t="n">
        <v>0.0313981845974922</v>
      </c>
    </row>
    <row r="2026" customFormat="false" ht="15" hidden="false" customHeight="false" outlineLevel="0" collapsed="false">
      <c r="A2026" s="28" t="s">
        <v>503</v>
      </c>
      <c r="B2026" s="7" t="s">
        <v>63</v>
      </c>
      <c r="C2026" s="28" t="s">
        <v>933</v>
      </c>
      <c r="D2026" s="28" t="s">
        <v>934</v>
      </c>
      <c r="E2026" s="30" t="n">
        <v>17000722</v>
      </c>
      <c r="F2026" s="30" t="n">
        <v>28524</v>
      </c>
      <c r="G2026" s="10" t="n">
        <f aca="false">F2026/E2026</f>
        <v>0.00167781109531701</v>
      </c>
      <c r="H2026" s="30" t="n">
        <v>75540</v>
      </c>
      <c r="I2026" s="30" t="n">
        <v>427041</v>
      </c>
      <c r="J2026" s="31" t="n">
        <v>0.0422085002064705</v>
      </c>
    </row>
    <row r="2027" customFormat="false" ht="15" hidden="false" customHeight="false" outlineLevel="0" collapsed="false">
      <c r="A2027" s="29" t="s">
        <v>503</v>
      </c>
      <c r="B2027" s="14" t="s">
        <v>63</v>
      </c>
      <c r="C2027" s="29" t="s">
        <v>935</v>
      </c>
      <c r="D2027" s="29" t="s">
        <v>936</v>
      </c>
      <c r="E2027" s="34" t="n">
        <v>17084865</v>
      </c>
      <c r="F2027" s="34" t="n">
        <v>118529</v>
      </c>
      <c r="G2027" s="17" t="n">
        <f aca="false">F2027/E2027</f>
        <v>0.00693766090630508</v>
      </c>
      <c r="H2027" s="34" t="n">
        <v>84143</v>
      </c>
      <c r="I2027" s="34" t="n">
        <v>-74311</v>
      </c>
      <c r="J2027" s="35" t="n">
        <v>0.0512751489877701</v>
      </c>
    </row>
    <row r="2028" customFormat="false" ht="15" hidden="false" customHeight="false" outlineLevel="0" collapsed="false">
      <c r="A2028" s="28" t="s">
        <v>503</v>
      </c>
      <c r="B2028" s="7" t="s">
        <v>63</v>
      </c>
      <c r="C2028" s="28" t="s">
        <v>937</v>
      </c>
      <c r="D2028" s="28" t="s">
        <v>938</v>
      </c>
      <c r="E2028" s="30" t="n">
        <v>17255095</v>
      </c>
      <c r="F2028" s="30" t="n">
        <v>66416</v>
      </c>
      <c r="G2028" s="10" t="n">
        <f aca="false">F2028/E2028</f>
        <v>0.00384906602948289</v>
      </c>
      <c r="H2028" s="30" t="n">
        <v>157215</v>
      </c>
      <c r="I2028" s="30" t="n">
        <v>267932</v>
      </c>
      <c r="J2028" s="31" t="n">
        <v>0.0443528145551682</v>
      </c>
    </row>
    <row r="2029" customFormat="false" ht="15" hidden="false" customHeight="false" outlineLevel="0" collapsed="false">
      <c r="A2029" s="29" t="s">
        <v>503</v>
      </c>
      <c r="B2029" s="14" t="s">
        <v>63</v>
      </c>
      <c r="C2029" s="29" t="s">
        <v>939</v>
      </c>
      <c r="D2029" s="29" t="s">
        <v>940</v>
      </c>
      <c r="E2029" s="34" t="n">
        <v>17348638</v>
      </c>
      <c r="F2029" s="34" t="n">
        <v>113963</v>
      </c>
      <c r="G2029" s="17" t="n">
        <f aca="false">F2029/E2029</f>
        <v>0.00656898829752514</v>
      </c>
      <c r="H2029" s="34" t="n">
        <v>93543</v>
      </c>
      <c r="I2029" s="34" t="n">
        <v>-104468</v>
      </c>
      <c r="J2029" s="35" t="n">
        <v>0.0556379705667496</v>
      </c>
    </row>
    <row r="2030" customFormat="false" ht="15" hidden="false" customHeight="false" outlineLevel="0" collapsed="false">
      <c r="A2030" s="28" t="s">
        <v>503</v>
      </c>
      <c r="B2030" s="7" t="s">
        <v>63</v>
      </c>
      <c r="C2030" s="28" t="s">
        <v>941</v>
      </c>
      <c r="D2030" s="28" t="s">
        <v>942</v>
      </c>
      <c r="E2030" s="30" t="n">
        <v>17473200</v>
      </c>
      <c r="F2030" s="30" t="n">
        <v>64217</v>
      </c>
      <c r="G2030" s="10" t="n">
        <f aca="false">F2030/E2030</f>
        <v>0.00367517111919969</v>
      </c>
      <c r="H2030" s="30" t="n">
        <v>124562</v>
      </c>
      <c r="I2030" s="30" t="n">
        <v>344988</v>
      </c>
      <c r="J2030" s="31" t="n">
        <v>0.0426262505352497</v>
      </c>
    </row>
    <row r="2031" customFormat="false" ht="15" hidden="false" customHeight="false" outlineLevel="0" collapsed="false">
      <c r="A2031" s="29" t="s">
        <v>503</v>
      </c>
      <c r="B2031" s="14" t="s">
        <v>63</v>
      </c>
      <c r="C2031" s="29" t="s">
        <v>943</v>
      </c>
      <c r="D2031" s="29" t="s">
        <v>944</v>
      </c>
      <c r="E2031" s="34" t="n">
        <v>17477641</v>
      </c>
      <c r="F2031" s="34" t="n">
        <v>51801</v>
      </c>
      <c r="G2031" s="17" t="n">
        <f aca="false">F2031/E2031</f>
        <v>0.00296384391921084</v>
      </c>
      <c r="H2031" s="34" t="n">
        <v>4441</v>
      </c>
      <c r="I2031" s="34" t="n">
        <v>-62591</v>
      </c>
      <c r="J2031" s="35" t="n">
        <v>0.0464507192373276</v>
      </c>
    </row>
    <row r="2032" customFormat="false" ht="15" hidden="false" customHeight="false" outlineLevel="0" collapsed="false">
      <c r="A2032" s="28" t="s">
        <v>503</v>
      </c>
      <c r="B2032" s="7" t="s">
        <v>63</v>
      </c>
      <c r="C2032" s="28" t="s">
        <v>945</v>
      </c>
      <c r="D2032" s="28" t="s">
        <v>946</v>
      </c>
      <c r="E2032" s="30" t="n">
        <v>17536655</v>
      </c>
      <c r="F2032" s="30" t="n">
        <v>76109</v>
      </c>
      <c r="G2032" s="10" t="n">
        <f aca="false">F2032/E2032</f>
        <v>0.00433999528416337</v>
      </c>
      <c r="H2032" s="30" t="n">
        <v>59014</v>
      </c>
      <c r="I2032" s="30" t="n">
        <v>152363</v>
      </c>
      <c r="J2032" s="31" t="n">
        <v>0.0409713238477707</v>
      </c>
    </row>
    <row r="2033" customFormat="false" ht="15" hidden="false" customHeight="false" outlineLevel="0" collapsed="false">
      <c r="A2033" s="29" t="s">
        <v>503</v>
      </c>
      <c r="B2033" s="14" t="s">
        <v>63</v>
      </c>
      <c r="C2033" s="29" t="s">
        <v>947</v>
      </c>
      <c r="D2033" s="29" t="s">
        <v>948</v>
      </c>
      <c r="E2033" s="34" t="n">
        <v>17610023</v>
      </c>
      <c r="F2033" s="34" t="n">
        <v>24200</v>
      </c>
      <c r="G2033" s="17" t="n">
        <f aca="false">F2033/E2033</f>
        <v>0.00137421739880749</v>
      </c>
      <c r="H2033" s="34" t="n">
        <v>73368</v>
      </c>
      <c r="I2033" s="34" t="n">
        <v>179717</v>
      </c>
      <c r="J2033" s="35" t="n">
        <v>0.0347615107893944</v>
      </c>
    </row>
    <row r="2034" customFormat="false" ht="15" hidden="false" customHeight="false" outlineLevel="0" collapsed="false">
      <c r="A2034" s="28" t="s">
        <v>503</v>
      </c>
      <c r="B2034" s="7" t="s">
        <v>63</v>
      </c>
      <c r="C2034" s="28" t="s">
        <v>949</v>
      </c>
      <c r="D2034" s="28" t="s">
        <v>950</v>
      </c>
      <c r="E2034" s="30" t="n">
        <v>17799377</v>
      </c>
      <c r="F2034" s="30" t="n">
        <v>190566</v>
      </c>
      <c r="G2034" s="10" t="n">
        <f aca="false">F2034/E2034</f>
        <v>0.010706329777722</v>
      </c>
      <c r="H2034" s="30" t="n">
        <v>189354</v>
      </c>
      <c r="I2034" s="30" t="n">
        <v>53712</v>
      </c>
      <c r="J2034" s="31" t="n">
        <v>0.0420123115181923</v>
      </c>
    </row>
    <row r="2035" customFormat="false" ht="15" hidden="false" customHeight="false" outlineLevel="0" collapsed="false">
      <c r="A2035" s="29" t="s">
        <v>503</v>
      </c>
      <c r="B2035" s="14" t="s">
        <v>63</v>
      </c>
      <c r="C2035" s="29" t="s">
        <v>951</v>
      </c>
      <c r="D2035" s="29" t="s">
        <v>952</v>
      </c>
      <c r="E2035" s="34" t="n">
        <v>17942000</v>
      </c>
      <c r="F2035" s="34" t="n">
        <v>26252</v>
      </c>
      <c r="G2035" s="17" t="n">
        <f aca="false">F2035/E2035</f>
        <v>0.00146315906810835</v>
      </c>
      <c r="H2035" s="34" t="n">
        <v>142623</v>
      </c>
      <c r="I2035" s="34" t="n">
        <v>-154180</v>
      </c>
      <c r="J2035" s="35" t="n">
        <v>0.0582207106053829</v>
      </c>
    </row>
    <row r="2036" customFormat="false" ht="15" hidden="false" customHeight="false" outlineLevel="0" collapsed="false">
      <c r="A2036" s="28" t="s">
        <v>503</v>
      </c>
      <c r="B2036" s="7" t="s">
        <v>63</v>
      </c>
      <c r="C2036" s="28" t="s">
        <v>953</v>
      </c>
      <c r="D2036" s="28" t="s">
        <v>954</v>
      </c>
      <c r="E2036" s="30" t="n">
        <v>17959782</v>
      </c>
      <c r="F2036" s="30" t="n">
        <v>8470</v>
      </c>
      <c r="G2036" s="10" t="n">
        <f aca="false">F2036/E2036</f>
        <v>0.000471609287907838</v>
      </c>
      <c r="H2036" s="30" t="n">
        <v>35583</v>
      </c>
      <c r="I2036" s="30" t="n">
        <v>3519</v>
      </c>
      <c r="J2036" s="31" t="n">
        <v>0.0527172312140465</v>
      </c>
    </row>
    <row r="2037" customFormat="false" ht="15" hidden="false" customHeight="false" outlineLevel="0" collapsed="false">
      <c r="A2037" s="29" t="s">
        <v>505</v>
      </c>
      <c r="B2037" s="14" t="s">
        <v>63</v>
      </c>
      <c r="C2037" s="29" t="s">
        <v>933</v>
      </c>
      <c r="D2037" s="29" t="s">
        <v>934</v>
      </c>
      <c r="E2037" s="34" t="n">
        <v>16815490</v>
      </c>
      <c r="F2037" s="34" t="n">
        <v>89677</v>
      </c>
      <c r="G2037" s="17" t="n">
        <f aca="false">F2037/E2037</f>
        <v>0.00533299951413845</v>
      </c>
      <c r="H2037" s="34" t="n">
        <v>158033</v>
      </c>
      <c r="I2037" s="34" t="n">
        <v>176298</v>
      </c>
      <c r="J2037" s="35" t="n">
        <v>0.0174414776265621</v>
      </c>
    </row>
    <row r="2038" customFormat="false" ht="15" hidden="false" customHeight="false" outlineLevel="0" collapsed="false">
      <c r="A2038" s="28" t="s">
        <v>505</v>
      </c>
      <c r="B2038" s="7" t="s">
        <v>63</v>
      </c>
      <c r="C2038" s="28" t="s">
        <v>935</v>
      </c>
      <c r="D2038" s="28" t="s">
        <v>936</v>
      </c>
      <c r="E2038" s="30" t="n">
        <v>16918195</v>
      </c>
      <c r="F2038" s="30" t="n">
        <v>255636</v>
      </c>
      <c r="G2038" s="10" t="n">
        <f aca="false">F2038/E2038</f>
        <v>0.0151101225633113</v>
      </c>
      <c r="H2038" s="30" t="n">
        <v>102705</v>
      </c>
      <c r="I2038" s="30" t="n">
        <v>-17451</v>
      </c>
      <c r="J2038" s="31" t="n">
        <v>0.0244377721101046</v>
      </c>
    </row>
    <row r="2039" customFormat="false" ht="15" hidden="false" customHeight="false" outlineLevel="0" collapsed="false">
      <c r="A2039" s="29" t="s">
        <v>505</v>
      </c>
      <c r="B2039" s="14" t="s">
        <v>63</v>
      </c>
      <c r="C2039" s="29" t="s">
        <v>937</v>
      </c>
      <c r="D2039" s="29" t="s">
        <v>938</v>
      </c>
      <c r="E2039" s="34" t="n">
        <v>17200306</v>
      </c>
      <c r="F2039" s="34" t="n">
        <v>55497</v>
      </c>
      <c r="G2039" s="17" t="n">
        <f aca="false">F2039/E2039</f>
        <v>0.00322651236553582</v>
      </c>
      <c r="H2039" s="34" t="n">
        <v>282111</v>
      </c>
      <c r="I2039" s="34" t="n">
        <v>117785</v>
      </c>
      <c r="J2039" s="35" t="n">
        <v>0.0336103886365891</v>
      </c>
    </row>
    <row r="2040" customFormat="false" ht="15" hidden="false" customHeight="false" outlineLevel="0" collapsed="false">
      <c r="A2040" s="28" t="s">
        <v>505</v>
      </c>
      <c r="B2040" s="7" t="s">
        <v>63</v>
      </c>
      <c r="C2040" s="28" t="s">
        <v>939</v>
      </c>
      <c r="D2040" s="28" t="s">
        <v>940</v>
      </c>
      <c r="E2040" s="30" t="n">
        <v>17305155</v>
      </c>
      <c r="F2040" s="30" t="n">
        <v>78495</v>
      </c>
      <c r="G2040" s="10" t="n">
        <f aca="false">F2040/E2040</f>
        <v>0.00453593163424425</v>
      </c>
      <c r="H2040" s="30" t="n">
        <v>104849</v>
      </c>
      <c r="I2040" s="30" t="n">
        <v>43667</v>
      </c>
      <c r="J2040" s="31" t="n">
        <v>0.0369422286748886</v>
      </c>
    </row>
    <row r="2041" customFormat="false" ht="15" hidden="false" customHeight="false" outlineLevel="0" collapsed="false">
      <c r="A2041" s="29" t="s">
        <v>505</v>
      </c>
      <c r="B2041" s="14" t="s">
        <v>63</v>
      </c>
      <c r="C2041" s="29" t="s">
        <v>941</v>
      </c>
      <c r="D2041" s="29" t="s">
        <v>942</v>
      </c>
      <c r="E2041" s="34" t="n">
        <v>17424196</v>
      </c>
      <c r="F2041" s="34" t="n">
        <v>31509</v>
      </c>
      <c r="G2041" s="17" t="n">
        <f aca="false">F2041/E2041</f>
        <v>0.00180834742676219</v>
      </c>
      <c r="H2041" s="34" t="n">
        <v>119041</v>
      </c>
      <c r="I2041" s="34" t="n">
        <v>51389</v>
      </c>
      <c r="J2041" s="35" t="n">
        <v>0.0405724905431271</v>
      </c>
    </row>
    <row r="2042" customFormat="false" ht="15" hidden="false" customHeight="false" outlineLevel="0" collapsed="false">
      <c r="A2042" s="28" t="s">
        <v>505</v>
      </c>
      <c r="B2042" s="7" t="s">
        <v>63</v>
      </c>
      <c r="C2042" s="28" t="s">
        <v>943</v>
      </c>
      <c r="D2042" s="28" t="s">
        <v>944</v>
      </c>
      <c r="E2042" s="30" t="n">
        <v>17407504</v>
      </c>
      <c r="F2042" s="30" t="n">
        <v>51698</v>
      </c>
      <c r="G2042" s="10" t="n">
        <f aca="false">F2042/E2042</f>
        <v>0.00296986862677154</v>
      </c>
      <c r="H2042" s="30" t="n">
        <v>-16692</v>
      </c>
      <c r="I2042" s="30" t="n">
        <v>100412</v>
      </c>
      <c r="J2042" s="31" t="n">
        <v>0.0338841788470745</v>
      </c>
    </row>
    <row r="2043" customFormat="false" ht="15" hidden="false" customHeight="false" outlineLevel="0" collapsed="false">
      <c r="A2043" s="29" t="s">
        <v>505</v>
      </c>
      <c r="B2043" s="14" t="s">
        <v>63</v>
      </c>
      <c r="C2043" s="29" t="s">
        <v>945</v>
      </c>
      <c r="D2043" s="29" t="s">
        <v>946</v>
      </c>
      <c r="E2043" s="34" t="n">
        <v>17390503</v>
      </c>
      <c r="F2043" s="34" t="n">
        <v>67348</v>
      </c>
      <c r="G2043" s="17" t="n">
        <f aca="false">F2043/E2043</f>
        <v>0.00387268844380177</v>
      </c>
      <c r="H2043" s="34" t="n">
        <v>-17001</v>
      </c>
      <c r="I2043" s="34" t="n">
        <v>-318743</v>
      </c>
      <c r="J2043" s="35" t="n">
        <v>0.0512682683765888</v>
      </c>
    </row>
    <row r="2044" customFormat="false" ht="15" hidden="false" customHeight="false" outlineLevel="0" collapsed="false">
      <c r="A2044" s="28" t="s">
        <v>505</v>
      </c>
      <c r="B2044" s="7" t="s">
        <v>63</v>
      </c>
      <c r="C2044" s="28" t="s">
        <v>947</v>
      </c>
      <c r="D2044" s="28" t="s">
        <v>948</v>
      </c>
      <c r="E2044" s="30" t="n">
        <v>17492954</v>
      </c>
      <c r="F2044" s="30" t="n">
        <v>105345</v>
      </c>
      <c r="G2044" s="10" t="n">
        <f aca="false">F2044/E2044</f>
        <v>0.00602213897092509</v>
      </c>
      <c r="H2044" s="30" t="n">
        <v>102451</v>
      </c>
      <c r="I2044" s="30" t="n">
        <v>-74547</v>
      </c>
      <c r="J2044" s="31" t="n">
        <v>0.0610862523317337</v>
      </c>
    </row>
    <row r="2045" customFormat="false" ht="15" hidden="false" customHeight="false" outlineLevel="0" collapsed="false">
      <c r="A2045" s="29" t="s">
        <v>505</v>
      </c>
      <c r="B2045" s="14" t="s">
        <v>63</v>
      </c>
      <c r="C2045" s="29" t="s">
        <v>949</v>
      </c>
      <c r="D2045" s="29" t="s">
        <v>950</v>
      </c>
      <c r="E2045" s="34" t="n">
        <v>17636319</v>
      </c>
      <c r="F2045" s="34" t="n">
        <v>124641</v>
      </c>
      <c r="G2045" s="17" t="n">
        <f aca="false">F2045/E2045</f>
        <v>0.00706729108268001</v>
      </c>
      <c r="H2045" s="34" t="n">
        <v>143365</v>
      </c>
      <c r="I2045" s="34" t="n">
        <v>118603</v>
      </c>
      <c r="J2045" s="35" t="n">
        <v>0.0619937181472778</v>
      </c>
    </row>
    <row r="2046" customFormat="false" ht="15" hidden="false" customHeight="false" outlineLevel="0" collapsed="false">
      <c r="A2046" s="28" t="s">
        <v>505</v>
      </c>
      <c r="B2046" s="7" t="s">
        <v>63</v>
      </c>
      <c r="C2046" s="28" t="s">
        <v>951</v>
      </c>
      <c r="D2046" s="28" t="s">
        <v>952</v>
      </c>
      <c r="E2046" s="30" t="n">
        <v>17763561</v>
      </c>
      <c r="F2046" s="30" t="n">
        <v>40801</v>
      </c>
      <c r="G2046" s="10" t="n">
        <f aca="false">F2046/E2046</f>
        <v>0.00229689306102532</v>
      </c>
      <c r="H2046" s="30" t="n">
        <v>127242</v>
      </c>
      <c r="I2046" s="30" t="n">
        <v>11537</v>
      </c>
      <c r="J2046" s="31" t="n">
        <v>0.0680632665753365</v>
      </c>
    </row>
    <row r="2047" customFormat="false" ht="15" hidden="false" customHeight="false" outlineLevel="0" collapsed="false">
      <c r="A2047" s="29" t="s">
        <v>505</v>
      </c>
      <c r="B2047" s="14" t="s">
        <v>63</v>
      </c>
      <c r="C2047" s="29" t="s">
        <v>953</v>
      </c>
      <c r="D2047" s="29" t="s">
        <v>954</v>
      </c>
      <c r="E2047" s="34" t="n">
        <v>17782312</v>
      </c>
      <c r="F2047" s="34" t="n">
        <v>35850</v>
      </c>
      <c r="G2047" s="17" t="n">
        <f aca="false">F2047/E2047</f>
        <v>0.00201604830687933</v>
      </c>
      <c r="H2047" s="34" t="n">
        <v>26082</v>
      </c>
      <c r="I2047" s="34" t="n">
        <v>-20528</v>
      </c>
      <c r="J2047" s="35" t="n">
        <v>0.0692827776074409</v>
      </c>
    </row>
    <row r="2048" customFormat="false" ht="15" hidden="false" customHeight="false" outlineLevel="0" collapsed="false">
      <c r="A2048" s="28" t="s">
        <v>507</v>
      </c>
      <c r="B2048" s="7" t="s">
        <v>63</v>
      </c>
      <c r="C2048" s="28" t="s">
        <v>933</v>
      </c>
      <c r="D2048" s="28" t="s">
        <v>934</v>
      </c>
      <c r="E2048" s="30" t="n">
        <v>15330151</v>
      </c>
      <c r="F2048" s="30" t="n">
        <v>96511</v>
      </c>
      <c r="G2048" s="10" t="n">
        <f aca="false">F2048/E2048</f>
        <v>0.00629550224260674</v>
      </c>
      <c r="H2048" s="30" t="n">
        <v>193191</v>
      </c>
      <c r="I2048" s="30" t="n">
        <v>367325</v>
      </c>
      <c r="J2048" s="31" t="n">
        <v>0.0315131917595863</v>
      </c>
    </row>
    <row r="2049" customFormat="false" ht="15" hidden="false" customHeight="false" outlineLevel="0" collapsed="false">
      <c r="A2049" s="29" t="s">
        <v>507</v>
      </c>
      <c r="B2049" s="14" t="s">
        <v>63</v>
      </c>
      <c r="C2049" s="29" t="s">
        <v>935</v>
      </c>
      <c r="D2049" s="29" t="s">
        <v>936</v>
      </c>
      <c r="E2049" s="34" t="n">
        <v>15684063</v>
      </c>
      <c r="F2049" s="34" t="n">
        <v>195707</v>
      </c>
      <c r="G2049" s="17" t="n">
        <f aca="false">F2049/E2049</f>
        <v>0.0124780804565756</v>
      </c>
      <c r="H2049" s="34" t="n">
        <v>353912</v>
      </c>
      <c r="I2049" s="34" t="n">
        <v>482754</v>
      </c>
      <c r="J2049" s="35" t="n">
        <v>0.0225872602313757</v>
      </c>
    </row>
    <row r="2050" customFormat="false" ht="15" hidden="false" customHeight="false" outlineLevel="0" collapsed="false">
      <c r="A2050" s="28" t="s">
        <v>507</v>
      </c>
      <c r="B2050" s="7" t="s">
        <v>63</v>
      </c>
      <c r="C2050" s="28" t="s">
        <v>937</v>
      </c>
      <c r="D2050" s="28" t="s">
        <v>938</v>
      </c>
      <c r="E2050" s="30" t="n">
        <v>15826322</v>
      </c>
      <c r="F2050" s="30" t="n">
        <v>145335</v>
      </c>
      <c r="G2050" s="10" t="n">
        <f aca="false">F2050/E2050</f>
        <v>0.0091831191100497</v>
      </c>
      <c r="H2050" s="30" t="n">
        <v>142259</v>
      </c>
      <c r="I2050" s="30" t="n">
        <v>178441</v>
      </c>
      <c r="J2050" s="31" t="n">
        <v>0.0201686155050993</v>
      </c>
    </row>
    <row r="2051" customFormat="false" ht="15" hidden="false" customHeight="false" outlineLevel="0" collapsed="false">
      <c r="A2051" s="29" t="s">
        <v>507</v>
      </c>
      <c r="B2051" s="14" t="s">
        <v>63</v>
      </c>
      <c r="C2051" s="29" t="s">
        <v>939</v>
      </c>
      <c r="D2051" s="29" t="s">
        <v>940</v>
      </c>
      <c r="E2051" s="34" t="n">
        <v>16047492</v>
      </c>
      <c r="F2051" s="34" t="n">
        <v>39059</v>
      </c>
      <c r="G2051" s="17" t="n">
        <f aca="false">F2051/E2051</f>
        <v>0.00243396288965279</v>
      </c>
      <c r="H2051" s="34" t="n">
        <v>221170</v>
      </c>
      <c r="I2051" s="34" t="n">
        <v>166941</v>
      </c>
      <c r="J2051" s="35" t="n">
        <v>0.0232699289917946</v>
      </c>
    </row>
    <row r="2052" customFormat="false" ht="15" hidden="false" customHeight="false" outlineLevel="0" collapsed="false">
      <c r="A2052" s="28" t="s">
        <v>507</v>
      </c>
      <c r="B2052" s="7" t="s">
        <v>63</v>
      </c>
      <c r="C2052" s="28" t="s">
        <v>941</v>
      </c>
      <c r="D2052" s="28" t="s">
        <v>942</v>
      </c>
      <c r="E2052" s="30" t="n">
        <v>16224674</v>
      </c>
      <c r="F2052" s="30" t="n">
        <v>93476</v>
      </c>
      <c r="G2052" s="10" t="n">
        <f aca="false">F2052/E2052</f>
        <v>0.00576134842524417</v>
      </c>
      <c r="H2052" s="30" t="n">
        <v>177182</v>
      </c>
      <c r="I2052" s="30" t="n">
        <v>205671</v>
      </c>
      <c r="J2052" s="31" t="n">
        <v>0.0212599039077759</v>
      </c>
    </row>
    <row r="2053" customFormat="false" ht="15" hidden="false" customHeight="false" outlineLevel="0" collapsed="false">
      <c r="A2053" s="29" t="s">
        <v>507</v>
      </c>
      <c r="B2053" s="14" t="s">
        <v>63</v>
      </c>
      <c r="C2053" s="29" t="s">
        <v>943</v>
      </c>
      <c r="D2053" s="29" t="s">
        <v>944</v>
      </c>
      <c r="E2053" s="34" t="n">
        <v>16254942</v>
      </c>
      <c r="F2053" s="34" t="n">
        <v>145624</v>
      </c>
      <c r="G2053" s="17" t="n">
        <f aca="false">F2053/E2053</f>
        <v>0.00895875235974389</v>
      </c>
      <c r="H2053" s="34" t="n">
        <v>30268</v>
      </c>
      <c r="I2053" s="34" t="n">
        <v>45528</v>
      </c>
      <c r="J2053" s="35" t="n">
        <v>0.0202722959220409</v>
      </c>
    </row>
    <row r="2054" customFormat="false" ht="15" hidden="false" customHeight="false" outlineLevel="0" collapsed="false">
      <c r="A2054" s="28" t="s">
        <v>507</v>
      </c>
      <c r="B2054" s="7" t="s">
        <v>63</v>
      </c>
      <c r="C2054" s="28" t="s">
        <v>945</v>
      </c>
      <c r="D2054" s="28" t="s">
        <v>946</v>
      </c>
      <c r="E2054" s="30" t="n">
        <v>16452032</v>
      </c>
      <c r="F2054" s="30" t="n">
        <v>134741</v>
      </c>
      <c r="G2054" s="10" t="n">
        <f aca="false">F2054/E2054</f>
        <v>0.00818993058121939</v>
      </c>
      <c r="H2054" s="30" t="n">
        <v>197090</v>
      </c>
      <c r="I2054" s="30" t="n">
        <v>231995</v>
      </c>
      <c r="J2054" s="31" t="n">
        <v>0.0179078187793493</v>
      </c>
    </row>
    <row r="2055" customFormat="false" ht="15" hidden="false" customHeight="false" outlineLevel="0" collapsed="false">
      <c r="A2055" s="29" t="s">
        <v>507</v>
      </c>
      <c r="B2055" s="14" t="s">
        <v>63</v>
      </c>
      <c r="C2055" s="29" t="s">
        <v>947</v>
      </c>
      <c r="D2055" s="29" t="s">
        <v>948</v>
      </c>
      <c r="E2055" s="34" t="n">
        <v>16648498</v>
      </c>
      <c r="F2055" s="34" t="n">
        <v>132898</v>
      </c>
      <c r="G2055" s="17" t="n">
        <f aca="false">F2055/E2055</f>
        <v>0.0079825819722596</v>
      </c>
      <c r="H2055" s="34" t="n">
        <v>196466</v>
      </c>
      <c r="I2055" s="34" t="n">
        <v>148952</v>
      </c>
      <c r="J2055" s="35" t="n">
        <v>0.0205504428595304</v>
      </c>
    </row>
    <row r="2056" customFormat="false" ht="15" hidden="false" customHeight="false" outlineLevel="0" collapsed="false">
      <c r="A2056" s="28" t="s">
        <v>507</v>
      </c>
      <c r="B2056" s="7" t="s">
        <v>63</v>
      </c>
      <c r="C2056" s="28" t="s">
        <v>949</v>
      </c>
      <c r="D2056" s="28" t="s">
        <v>950</v>
      </c>
      <c r="E2056" s="30" t="n">
        <v>16726396</v>
      </c>
      <c r="F2056" s="30" t="n">
        <v>333187</v>
      </c>
      <c r="G2056" s="10" t="n">
        <f aca="false">F2056/E2056</f>
        <v>0.0199198321025043</v>
      </c>
      <c r="H2056" s="30" t="n">
        <v>77898</v>
      </c>
      <c r="I2056" s="30" t="n">
        <v>-117288</v>
      </c>
      <c r="J2056" s="31" t="n">
        <v>0.032124076038599</v>
      </c>
    </row>
    <row r="2057" customFormat="false" ht="15" hidden="false" customHeight="false" outlineLevel="0" collapsed="false">
      <c r="A2057" s="29" t="s">
        <v>507</v>
      </c>
      <c r="B2057" s="14" t="s">
        <v>63</v>
      </c>
      <c r="C2057" s="29" t="s">
        <v>951</v>
      </c>
      <c r="D2057" s="29" t="s">
        <v>952</v>
      </c>
      <c r="E2057" s="34" t="n">
        <v>17081472</v>
      </c>
      <c r="F2057" s="34" t="n">
        <v>79075</v>
      </c>
      <c r="G2057" s="17" t="n">
        <f aca="false">F2057/E2057</f>
        <v>0.00462928487661953</v>
      </c>
      <c r="H2057" s="34" t="n">
        <v>355076</v>
      </c>
      <c r="I2057" s="34" t="n">
        <v>295736</v>
      </c>
      <c r="J2057" s="35" t="n">
        <v>0.0349302440881729</v>
      </c>
    </row>
    <row r="2058" customFormat="false" ht="15" hidden="false" customHeight="false" outlineLevel="0" collapsed="false">
      <c r="A2058" s="28" t="s">
        <v>507</v>
      </c>
      <c r="B2058" s="7" t="s">
        <v>63</v>
      </c>
      <c r="C2058" s="28" t="s">
        <v>953</v>
      </c>
      <c r="D2058" s="28" t="s">
        <v>954</v>
      </c>
      <c r="E2058" s="30" t="n">
        <v>17138822</v>
      </c>
      <c r="F2058" s="30" t="n">
        <v>26587</v>
      </c>
      <c r="G2058" s="10" t="n">
        <f aca="false">F2058/E2058</f>
        <v>0.00155127347725532</v>
      </c>
      <c r="H2058" s="30" t="n">
        <v>328705</v>
      </c>
      <c r="I2058" s="30" t="n">
        <v>303882</v>
      </c>
      <c r="J2058" s="31" t="n">
        <v>0.033849760890007</v>
      </c>
    </row>
    <row r="2059" customFormat="false" ht="15" hidden="false" customHeight="false" outlineLevel="0" collapsed="false">
      <c r="A2059" s="29" t="s">
        <v>509</v>
      </c>
      <c r="B2059" s="14" t="s">
        <v>62</v>
      </c>
      <c r="C2059" s="29" t="s">
        <v>933</v>
      </c>
      <c r="D2059" s="29" t="s">
        <v>934</v>
      </c>
      <c r="E2059" s="34" t="n">
        <v>14480095</v>
      </c>
      <c r="F2059" s="34" t="n">
        <v>190396</v>
      </c>
      <c r="G2059" s="17" t="n">
        <f aca="false">F2059/E2059</f>
        <v>0.0131488087612685</v>
      </c>
      <c r="H2059" s="34" t="n">
        <v>110130</v>
      </c>
      <c r="I2059" s="34" t="n">
        <v>64236</v>
      </c>
      <c r="J2059" s="35" t="n">
        <v>0.0242822300642729</v>
      </c>
    </row>
    <row r="2060" customFormat="false" ht="15" hidden="false" customHeight="false" outlineLevel="0" collapsed="false">
      <c r="A2060" s="28" t="s">
        <v>509</v>
      </c>
      <c r="B2060" s="7" t="s">
        <v>62</v>
      </c>
      <c r="C2060" s="28" t="s">
        <v>935</v>
      </c>
      <c r="D2060" s="28" t="s">
        <v>936</v>
      </c>
      <c r="E2060" s="30" t="n">
        <v>14731592</v>
      </c>
      <c r="F2060" s="30" t="n">
        <v>313725</v>
      </c>
      <c r="G2060" s="10" t="n">
        <f aca="false">F2060/E2060</f>
        <v>0.0212960690195601</v>
      </c>
      <c r="H2060" s="30" t="n">
        <v>251497</v>
      </c>
      <c r="I2060" s="30" t="n">
        <v>104817</v>
      </c>
      <c r="J2060" s="31" t="n">
        <v>0.0338408090174198</v>
      </c>
    </row>
    <row r="2061" customFormat="false" ht="15" hidden="false" customHeight="false" outlineLevel="0" collapsed="false">
      <c r="A2061" s="29" t="s">
        <v>509</v>
      </c>
      <c r="B2061" s="14" t="s">
        <v>62</v>
      </c>
      <c r="C2061" s="29" t="s">
        <v>937</v>
      </c>
      <c r="D2061" s="29" t="s">
        <v>938</v>
      </c>
      <c r="E2061" s="34" t="n">
        <v>15096236</v>
      </c>
      <c r="F2061" s="34" t="n">
        <v>526927</v>
      </c>
      <c r="G2061" s="17" t="n">
        <f aca="false">F2061/E2061</f>
        <v>0.0349045285195595</v>
      </c>
      <c r="H2061" s="34" t="n">
        <v>364644</v>
      </c>
      <c r="I2061" s="34" t="n">
        <v>405092</v>
      </c>
      <c r="J2061" s="35" t="n">
        <v>0.0303440541028976</v>
      </c>
    </row>
    <row r="2062" customFormat="false" ht="15" hidden="false" customHeight="false" outlineLevel="0" collapsed="false">
      <c r="A2062" s="28" t="s">
        <v>509</v>
      </c>
      <c r="B2062" s="7" t="s">
        <v>62</v>
      </c>
      <c r="C2062" s="28" t="s">
        <v>939</v>
      </c>
      <c r="D2062" s="28" t="s">
        <v>940</v>
      </c>
      <c r="E2062" s="30" t="n">
        <v>15609633</v>
      </c>
      <c r="F2062" s="30" t="n">
        <v>168466</v>
      </c>
      <c r="G2062" s="10" t="n">
        <f aca="false">F2062/E2062</f>
        <v>0.0107924382334934</v>
      </c>
      <c r="H2062" s="30" t="n">
        <v>513397</v>
      </c>
      <c r="I2062" s="30" t="n">
        <v>433875</v>
      </c>
      <c r="J2062" s="31" t="n">
        <v>0.0344404652714729</v>
      </c>
    </row>
    <row r="2063" customFormat="false" ht="15" hidden="false" customHeight="false" outlineLevel="0" collapsed="false">
      <c r="A2063" s="29" t="s">
        <v>509</v>
      </c>
      <c r="B2063" s="14" t="s">
        <v>62</v>
      </c>
      <c r="C2063" s="29" t="s">
        <v>941</v>
      </c>
      <c r="D2063" s="29" t="s">
        <v>942</v>
      </c>
      <c r="E2063" s="34" t="n">
        <v>15810920</v>
      </c>
      <c r="F2063" s="34" t="n">
        <v>67845</v>
      </c>
      <c r="G2063" s="17" t="n">
        <f aca="false">F2063/E2063</f>
        <v>0.00429102164832913</v>
      </c>
      <c r="H2063" s="34" t="n">
        <v>186564</v>
      </c>
      <c r="I2063" s="34" t="n">
        <v>307287</v>
      </c>
      <c r="J2063" s="35" t="n">
        <v>0.0264038406312466</v>
      </c>
    </row>
    <row r="2064" customFormat="false" ht="15" hidden="false" customHeight="false" outlineLevel="0" collapsed="false">
      <c r="A2064" s="28" t="s">
        <v>509</v>
      </c>
      <c r="B2064" s="7" t="s">
        <v>62</v>
      </c>
      <c r="C2064" s="28" t="s">
        <v>943</v>
      </c>
      <c r="D2064" s="28" t="s">
        <v>944</v>
      </c>
      <c r="E2064" s="30" t="n">
        <v>16037852</v>
      </c>
      <c r="F2064" s="30" t="n">
        <v>48662</v>
      </c>
      <c r="G2064" s="10" t="n">
        <f aca="false">F2064/E2064</f>
        <v>0.00303419684880494</v>
      </c>
      <c r="H2064" s="30" t="n">
        <v>226932</v>
      </c>
      <c r="I2064" s="30" t="n">
        <v>186897</v>
      </c>
      <c r="J2064" s="31" t="n">
        <v>0.0285265129059553</v>
      </c>
    </row>
    <row r="2065" customFormat="false" ht="15" hidden="false" customHeight="false" outlineLevel="0" collapsed="false">
      <c r="A2065" s="29" t="s">
        <v>509</v>
      </c>
      <c r="B2065" s="14" t="s">
        <v>62</v>
      </c>
      <c r="C2065" s="29" t="s">
        <v>945</v>
      </c>
      <c r="D2065" s="29" t="s">
        <v>946</v>
      </c>
      <c r="E2065" s="34" t="n">
        <v>16177939</v>
      </c>
      <c r="F2065" s="34" t="n">
        <v>82185</v>
      </c>
      <c r="G2065" s="17" t="n">
        <f aca="false">F2065/E2065</f>
        <v>0.00508006613203326</v>
      </c>
      <c r="H2065" s="34" t="n">
        <v>140087</v>
      </c>
      <c r="I2065" s="34" t="n">
        <v>260395</v>
      </c>
      <c r="J2065" s="35" t="n">
        <v>0.0208429507911205</v>
      </c>
    </row>
    <row r="2066" customFormat="false" ht="15" hidden="false" customHeight="false" outlineLevel="0" collapsed="false">
      <c r="A2066" s="28" t="s">
        <v>509</v>
      </c>
      <c r="B2066" s="7" t="s">
        <v>62</v>
      </c>
      <c r="C2066" s="28" t="s">
        <v>947</v>
      </c>
      <c r="D2066" s="28" t="s">
        <v>948</v>
      </c>
      <c r="E2066" s="30" t="n">
        <v>16484873</v>
      </c>
      <c r="F2066" s="30" t="n">
        <v>127480</v>
      </c>
      <c r="G2066" s="10" t="n">
        <f aca="false">F2066/E2066</f>
        <v>0.00773315026448793</v>
      </c>
      <c r="H2066" s="30" t="n">
        <v>306934</v>
      </c>
      <c r="I2066" s="30" t="n">
        <v>344563</v>
      </c>
      <c r="J2066" s="31" t="n">
        <v>0.0181953478604555</v>
      </c>
    </row>
    <row r="2067" customFormat="false" ht="15" hidden="false" customHeight="false" outlineLevel="0" collapsed="false">
      <c r="A2067" s="29" t="s">
        <v>509</v>
      </c>
      <c r="B2067" s="14" t="s">
        <v>62</v>
      </c>
      <c r="C2067" s="29" t="s">
        <v>949</v>
      </c>
      <c r="D2067" s="29" t="s">
        <v>950</v>
      </c>
      <c r="E2067" s="34" t="n">
        <v>16627685</v>
      </c>
      <c r="F2067" s="34" t="n">
        <v>13659</v>
      </c>
      <c r="G2067" s="17" t="n">
        <f aca="false">F2067/E2067</f>
        <v>0.000821461315871692</v>
      </c>
      <c r="H2067" s="34" t="n">
        <v>142812</v>
      </c>
      <c r="I2067" s="34" t="n">
        <v>153777</v>
      </c>
      <c r="J2067" s="35" t="n">
        <v>0.0173796284943819</v>
      </c>
    </row>
    <row r="2068" customFormat="false" ht="15" hidden="false" customHeight="false" outlineLevel="0" collapsed="false">
      <c r="A2068" s="28" t="s">
        <v>509</v>
      </c>
      <c r="B2068" s="7" t="s">
        <v>62</v>
      </c>
      <c r="C2068" s="28" t="s">
        <v>951</v>
      </c>
      <c r="D2068" s="28" t="s">
        <v>952</v>
      </c>
      <c r="E2068" s="30" t="n">
        <v>16660524</v>
      </c>
      <c r="F2068" s="30" t="n">
        <v>32548</v>
      </c>
      <c r="G2068" s="10" t="n">
        <f aca="false">F2068/E2068</f>
        <v>0.00195360001882294</v>
      </c>
      <c r="H2068" s="30" t="n">
        <v>32839</v>
      </c>
      <c r="I2068" s="30" t="n">
        <v>70679</v>
      </c>
      <c r="J2068" s="31" t="n">
        <v>0.015074135735631</v>
      </c>
    </row>
    <row r="2069" customFormat="false" ht="15" hidden="false" customHeight="false" outlineLevel="0" collapsed="false">
      <c r="A2069" s="29" t="s">
        <v>509</v>
      </c>
      <c r="B2069" s="14" t="s">
        <v>62</v>
      </c>
      <c r="C2069" s="29" t="s">
        <v>953</v>
      </c>
      <c r="D2069" s="29" t="s">
        <v>954</v>
      </c>
      <c r="E2069" s="34" t="n">
        <v>16668524</v>
      </c>
      <c r="F2069" s="34" t="n">
        <v>30141</v>
      </c>
      <c r="G2069" s="17" t="n">
        <f aca="false">F2069/E2069</f>
        <v>0.00180825848767413</v>
      </c>
      <c r="H2069" s="34" t="n">
        <v>26983</v>
      </c>
      <c r="I2069" s="34" t="n">
        <v>76936</v>
      </c>
      <c r="J2069" s="35" t="n">
        <v>0.0143729578703642</v>
      </c>
    </row>
    <row r="2070" customFormat="false" ht="15" hidden="false" customHeight="false" outlineLevel="0" collapsed="false">
      <c r="A2070" s="28" t="s">
        <v>512</v>
      </c>
      <c r="B2070" s="7" t="s">
        <v>63</v>
      </c>
      <c r="C2070" s="28" t="s">
        <v>933</v>
      </c>
      <c r="D2070" s="28" t="s">
        <v>934</v>
      </c>
      <c r="E2070" s="30" t="n">
        <v>15635245</v>
      </c>
      <c r="F2070" s="30" t="n">
        <v>73073</v>
      </c>
      <c r="G2070" s="10" t="n">
        <f aca="false">F2070/E2070</f>
        <v>0.00467360760896296</v>
      </c>
      <c r="H2070" s="30" t="n">
        <v>68494</v>
      </c>
      <c r="I2070" s="30" t="n">
        <v>199408</v>
      </c>
      <c r="J2070" s="31" t="n">
        <v>0.0222322698682547</v>
      </c>
    </row>
    <row r="2071" customFormat="false" ht="15" hidden="false" customHeight="false" outlineLevel="0" collapsed="false">
      <c r="A2071" s="29" t="s">
        <v>512</v>
      </c>
      <c r="B2071" s="14" t="s">
        <v>63</v>
      </c>
      <c r="C2071" s="29" t="s">
        <v>935</v>
      </c>
      <c r="D2071" s="29" t="s">
        <v>936</v>
      </c>
      <c r="E2071" s="34" t="n">
        <v>15722858</v>
      </c>
      <c r="F2071" s="34" t="n">
        <v>57794</v>
      </c>
      <c r="G2071" s="17" t="n">
        <f aca="false">F2071/E2071</f>
        <v>0.0036757948205091</v>
      </c>
      <c r="H2071" s="34" t="n">
        <v>87613</v>
      </c>
      <c r="I2071" s="34" t="n">
        <v>57979</v>
      </c>
      <c r="J2071" s="35" t="n">
        <v>0.023993156850338</v>
      </c>
    </row>
    <row r="2072" customFormat="false" ht="15" hidden="false" customHeight="false" outlineLevel="0" collapsed="false">
      <c r="A2072" s="28" t="s">
        <v>512</v>
      </c>
      <c r="B2072" s="7" t="s">
        <v>63</v>
      </c>
      <c r="C2072" s="28" t="s">
        <v>937</v>
      </c>
      <c r="D2072" s="28" t="s">
        <v>938</v>
      </c>
      <c r="E2072" s="30" t="n">
        <v>15869434</v>
      </c>
      <c r="F2072" s="30" t="n">
        <v>55945</v>
      </c>
      <c r="G2072" s="10" t="n">
        <f aca="false">F2072/E2072</f>
        <v>0.00352533051903426</v>
      </c>
      <c r="H2072" s="30" t="n">
        <v>146576</v>
      </c>
      <c r="I2072" s="30" t="n">
        <v>79445</v>
      </c>
      <c r="J2072" s="31" t="n">
        <v>0.0280260778963566</v>
      </c>
    </row>
    <row r="2073" customFormat="false" ht="15" hidden="false" customHeight="false" outlineLevel="0" collapsed="false">
      <c r="A2073" s="29" t="s">
        <v>512</v>
      </c>
      <c r="B2073" s="14" t="s">
        <v>63</v>
      </c>
      <c r="C2073" s="29" t="s">
        <v>939</v>
      </c>
      <c r="D2073" s="29" t="s">
        <v>940</v>
      </c>
      <c r="E2073" s="34" t="n">
        <v>15926542</v>
      </c>
      <c r="F2073" s="34" t="n">
        <v>58436</v>
      </c>
      <c r="G2073" s="17" t="n">
        <f aca="false">F2073/E2073</f>
        <v>0.00366909527504464</v>
      </c>
      <c r="H2073" s="34" t="n">
        <v>57108</v>
      </c>
      <c r="I2073" s="34" t="n">
        <v>20452</v>
      </c>
      <c r="J2073" s="35" t="n">
        <v>0.0302271507680416</v>
      </c>
    </row>
    <row r="2074" customFormat="false" ht="15" hidden="false" customHeight="false" outlineLevel="0" collapsed="false">
      <c r="A2074" s="28" t="s">
        <v>512</v>
      </c>
      <c r="B2074" s="7" t="s">
        <v>63</v>
      </c>
      <c r="C2074" s="28" t="s">
        <v>941</v>
      </c>
      <c r="D2074" s="28" t="s">
        <v>942</v>
      </c>
      <c r="E2074" s="30" t="n">
        <v>16008076</v>
      </c>
      <c r="F2074" s="30" t="n">
        <v>62321</v>
      </c>
      <c r="G2074" s="10" t="n">
        <f aca="false">F2074/E2074</f>
        <v>0.00389309745905754</v>
      </c>
      <c r="H2074" s="30" t="n">
        <v>81534</v>
      </c>
      <c r="I2074" s="30" t="n">
        <v>-32412</v>
      </c>
      <c r="J2074" s="31" t="n">
        <v>0.0371912270784378</v>
      </c>
    </row>
    <row r="2075" customFormat="false" ht="15" hidden="false" customHeight="false" outlineLevel="0" collapsed="false">
      <c r="A2075" s="29" t="s">
        <v>512</v>
      </c>
      <c r="B2075" s="14" t="s">
        <v>63</v>
      </c>
      <c r="C2075" s="29" t="s">
        <v>943</v>
      </c>
      <c r="D2075" s="29" t="s">
        <v>944</v>
      </c>
      <c r="E2075" s="34" t="n">
        <v>16130064</v>
      </c>
      <c r="F2075" s="34" t="n">
        <v>70610</v>
      </c>
      <c r="G2075" s="17" t="n">
        <f aca="false">F2075/E2075</f>
        <v>0.00437753997752272</v>
      </c>
      <c r="H2075" s="34" t="n">
        <v>121988</v>
      </c>
      <c r="I2075" s="34" t="n">
        <v>281621</v>
      </c>
      <c r="J2075" s="35" t="n">
        <v>0.0270133465528488</v>
      </c>
    </row>
    <row r="2076" customFormat="false" ht="15" hidden="false" customHeight="false" outlineLevel="0" collapsed="false">
      <c r="A2076" s="28" t="s">
        <v>512</v>
      </c>
      <c r="B2076" s="7" t="s">
        <v>63</v>
      </c>
      <c r="C2076" s="28" t="s">
        <v>945</v>
      </c>
      <c r="D2076" s="28" t="s">
        <v>946</v>
      </c>
      <c r="E2076" s="30" t="n">
        <v>16250479</v>
      </c>
      <c r="F2076" s="30" t="n">
        <v>27873</v>
      </c>
      <c r="G2076" s="10" t="n">
        <f aca="false">F2076/E2076</f>
        <v>0.00171521097931944</v>
      </c>
      <c r="H2076" s="30" t="n">
        <v>120415</v>
      </c>
      <c r="I2076" s="30" t="n">
        <v>58649</v>
      </c>
      <c r="J2076" s="31" t="n">
        <v>0.0306140519678593</v>
      </c>
    </row>
    <row r="2077" customFormat="false" ht="15" hidden="false" customHeight="false" outlineLevel="0" collapsed="false">
      <c r="A2077" s="29" t="s">
        <v>512</v>
      </c>
      <c r="B2077" s="14" t="s">
        <v>63</v>
      </c>
      <c r="C2077" s="29" t="s">
        <v>947</v>
      </c>
      <c r="D2077" s="29" t="s">
        <v>948</v>
      </c>
      <c r="E2077" s="34" t="n">
        <v>16302929</v>
      </c>
      <c r="F2077" s="34" t="n">
        <v>41556</v>
      </c>
      <c r="G2077" s="17" t="n">
        <f aca="false">F2077/E2077</f>
        <v>0.00254898981649248</v>
      </c>
      <c r="H2077" s="34" t="n">
        <v>52450</v>
      </c>
      <c r="I2077" s="34" t="n">
        <v>94447</v>
      </c>
      <c r="J2077" s="35" t="n">
        <v>0.0280183386057615</v>
      </c>
    </row>
    <row r="2078" customFormat="false" ht="15" hidden="false" customHeight="false" outlineLevel="0" collapsed="false">
      <c r="A2078" s="28" t="s">
        <v>512</v>
      </c>
      <c r="B2078" s="7" t="s">
        <v>63</v>
      </c>
      <c r="C2078" s="28" t="s">
        <v>949</v>
      </c>
      <c r="D2078" s="28" t="s">
        <v>950</v>
      </c>
      <c r="E2078" s="30" t="n">
        <v>16356965</v>
      </c>
      <c r="F2078" s="30" t="n">
        <v>17353</v>
      </c>
      <c r="G2078" s="10" t="n">
        <f aca="false">F2078/E2078</f>
        <v>0.00106089363155084</v>
      </c>
      <c r="H2078" s="30" t="n">
        <v>54036</v>
      </c>
      <c r="I2078" s="30" t="n">
        <v>-37723</v>
      </c>
      <c r="J2078" s="31" t="n">
        <v>0.0335355624556541</v>
      </c>
    </row>
    <row r="2079" customFormat="false" ht="15" hidden="false" customHeight="false" outlineLevel="0" collapsed="false">
      <c r="A2079" s="29" t="s">
        <v>512</v>
      </c>
      <c r="B2079" s="14" t="s">
        <v>63</v>
      </c>
      <c r="C2079" s="29" t="s">
        <v>951</v>
      </c>
      <c r="D2079" s="29" t="s">
        <v>952</v>
      </c>
      <c r="E2079" s="34" t="n">
        <v>16374828</v>
      </c>
      <c r="F2079" s="34" t="n">
        <v>0</v>
      </c>
      <c r="G2079" s="17" t="n">
        <f aca="false">F2079/E2079</f>
        <v>0</v>
      </c>
      <c r="H2079" s="34" t="n">
        <v>17863</v>
      </c>
      <c r="I2079" s="34" t="n">
        <v>-222004</v>
      </c>
      <c r="J2079" s="35" t="n">
        <v>0.0481474995613098</v>
      </c>
    </row>
    <row r="2080" customFormat="false" ht="15" hidden="false" customHeight="false" outlineLevel="0" collapsed="false">
      <c r="A2080" s="28" t="s">
        <v>512</v>
      </c>
      <c r="B2080" s="7" t="s">
        <v>63</v>
      </c>
      <c r="C2080" s="28" t="s">
        <v>953</v>
      </c>
      <c r="D2080" s="28" t="s">
        <v>954</v>
      </c>
      <c r="E2080" s="30" t="n">
        <v>16374828</v>
      </c>
      <c r="F2080" s="30" t="n">
        <v>0</v>
      </c>
      <c r="G2080" s="10" t="n">
        <f aca="false">F2080/E2080</f>
        <v>0</v>
      </c>
      <c r="H2080" s="30" t="n">
        <v>510</v>
      </c>
      <c r="I2080" s="30" t="n">
        <v>-61912</v>
      </c>
      <c r="J2080" s="31" t="n">
        <v>0.047686118632555</v>
      </c>
    </row>
    <row r="2081" customFormat="false" ht="15" hidden="false" customHeight="false" outlineLevel="0" collapsed="false">
      <c r="A2081" s="29" t="s">
        <v>514</v>
      </c>
      <c r="B2081" s="14" t="s">
        <v>61</v>
      </c>
      <c r="C2081" s="29" t="s">
        <v>933</v>
      </c>
      <c r="D2081" s="29" t="s">
        <v>934</v>
      </c>
      <c r="E2081" s="34" t="n">
        <v>16113714</v>
      </c>
      <c r="F2081" s="34" t="n">
        <v>41453</v>
      </c>
      <c r="G2081" s="17" t="n">
        <f aca="false">F2081/E2081</f>
        <v>0.00257252921331482</v>
      </c>
      <c r="H2081" s="34" t="n">
        <v>-12000</v>
      </c>
      <c r="I2081" s="34" t="n">
        <v>122592</v>
      </c>
      <c r="J2081" s="35" t="n">
        <v>0.0275999680161476</v>
      </c>
    </row>
    <row r="2082" customFormat="false" ht="15" hidden="false" customHeight="false" outlineLevel="0" collapsed="false">
      <c r="A2082" s="28" t="s">
        <v>514</v>
      </c>
      <c r="B2082" s="7" t="s">
        <v>61</v>
      </c>
      <c r="C2082" s="28" t="s">
        <v>935</v>
      </c>
      <c r="D2082" s="28" t="s">
        <v>936</v>
      </c>
      <c r="E2082" s="30" t="n">
        <v>16084996</v>
      </c>
      <c r="F2082" s="30" t="n">
        <v>52723</v>
      </c>
      <c r="G2082" s="10" t="n">
        <f aca="false">F2082/E2082</f>
        <v>0.00327777513901775</v>
      </c>
      <c r="H2082" s="30" t="n">
        <v>-28718</v>
      </c>
      <c r="I2082" s="30" t="n">
        <v>-91055</v>
      </c>
      <c r="J2082" s="31" t="n">
        <v>0.0315247215330601</v>
      </c>
    </row>
    <row r="2083" customFormat="false" ht="15" hidden="false" customHeight="false" outlineLevel="0" collapsed="false">
      <c r="A2083" s="29" t="s">
        <v>514</v>
      </c>
      <c r="B2083" s="14" t="s">
        <v>61</v>
      </c>
      <c r="C2083" s="29" t="s">
        <v>937</v>
      </c>
      <c r="D2083" s="29" t="s">
        <v>938</v>
      </c>
      <c r="E2083" s="34" t="n">
        <v>16088684</v>
      </c>
      <c r="F2083" s="34" t="n">
        <v>0</v>
      </c>
      <c r="G2083" s="17" t="n">
        <f aca="false">F2083/E2083</f>
        <v>0</v>
      </c>
      <c r="H2083" s="34" t="n">
        <v>3688</v>
      </c>
      <c r="I2083" s="34" t="n">
        <v>-357733</v>
      </c>
      <c r="J2083" s="35" t="n">
        <v>0.0539817921817303</v>
      </c>
    </row>
    <row r="2084" customFormat="false" ht="15" hidden="false" customHeight="false" outlineLevel="0" collapsed="false">
      <c r="A2084" s="28" t="s">
        <v>514</v>
      </c>
      <c r="B2084" s="7" t="s">
        <v>61</v>
      </c>
      <c r="C2084" s="28" t="s">
        <v>939</v>
      </c>
      <c r="D2084" s="28" t="s">
        <v>940</v>
      </c>
      <c r="E2084" s="30" t="n">
        <v>16039175</v>
      </c>
      <c r="F2084" s="30" t="n">
        <v>16000</v>
      </c>
      <c r="G2084" s="10" t="n">
        <f aca="false">F2084/E2084</f>
        <v>0.000997557542704036</v>
      </c>
      <c r="H2084" s="30" t="n">
        <v>-49509</v>
      </c>
      <c r="I2084" s="30" t="n">
        <v>137266</v>
      </c>
      <c r="J2084" s="31" t="n">
        <v>0.0425034947693348</v>
      </c>
    </row>
    <row r="2085" customFormat="false" ht="15" hidden="false" customHeight="false" outlineLevel="0" collapsed="false">
      <c r="A2085" s="29" t="s">
        <v>514</v>
      </c>
      <c r="B2085" s="14" t="s">
        <v>61</v>
      </c>
      <c r="C2085" s="29" t="s">
        <v>941</v>
      </c>
      <c r="D2085" s="29" t="s">
        <v>942</v>
      </c>
      <c r="E2085" s="34" t="n">
        <v>16084827</v>
      </c>
      <c r="F2085" s="34" t="n">
        <v>0</v>
      </c>
      <c r="G2085" s="17" t="n">
        <f aca="false">F2085/E2085</f>
        <v>0</v>
      </c>
      <c r="H2085" s="34" t="n">
        <v>45652</v>
      </c>
      <c r="I2085" s="34" t="n">
        <v>106958</v>
      </c>
      <c r="J2085" s="35" t="n">
        <v>0.0385714434087276</v>
      </c>
    </row>
    <row r="2086" customFormat="false" ht="15" hidden="false" customHeight="false" outlineLevel="0" collapsed="false">
      <c r="A2086" s="28" t="s">
        <v>514</v>
      </c>
      <c r="B2086" s="7" t="s">
        <v>61</v>
      </c>
      <c r="C2086" s="28" t="s">
        <v>943</v>
      </c>
      <c r="D2086" s="28" t="s">
        <v>944</v>
      </c>
      <c r="E2086" s="30" t="n">
        <v>16081927</v>
      </c>
      <c r="F2086" s="30" t="n">
        <v>0</v>
      </c>
      <c r="G2086" s="10" t="n">
        <f aca="false">F2086/E2086</f>
        <v>0</v>
      </c>
      <c r="H2086" s="30" t="n">
        <v>-2900</v>
      </c>
      <c r="I2086" s="30" t="n">
        <v>-26964</v>
      </c>
      <c r="J2086" s="31" t="n">
        <v>0.0400747358798981</v>
      </c>
    </row>
    <row r="2087" customFormat="false" ht="15" hidden="false" customHeight="false" outlineLevel="0" collapsed="false">
      <c r="A2087" s="29" t="s">
        <v>514</v>
      </c>
      <c r="B2087" s="14" t="s">
        <v>61</v>
      </c>
      <c r="C2087" s="29" t="s">
        <v>945</v>
      </c>
      <c r="D2087" s="29" t="s">
        <v>946</v>
      </c>
      <c r="E2087" s="34" t="n">
        <v>16062207</v>
      </c>
      <c r="F2087" s="34" t="n">
        <v>11140</v>
      </c>
      <c r="G2087" s="17" t="n">
        <f aca="false">F2087/E2087</f>
        <v>0.00069355350731067</v>
      </c>
      <c r="H2087" s="34" t="n">
        <v>-19720</v>
      </c>
      <c r="I2087" s="34" t="n">
        <v>-136442</v>
      </c>
      <c r="J2087" s="35" t="n">
        <v>0.0473908111453056</v>
      </c>
    </row>
    <row r="2088" customFormat="false" ht="15" hidden="false" customHeight="false" outlineLevel="0" collapsed="false">
      <c r="A2088" s="28" t="s">
        <v>514</v>
      </c>
      <c r="B2088" s="7" t="s">
        <v>61</v>
      </c>
      <c r="C2088" s="28" t="s">
        <v>947</v>
      </c>
      <c r="D2088" s="28" t="s">
        <v>948</v>
      </c>
      <c r="E2088" s="30" t="n">
        <v>16175347</v>
      </c>
      <c r="F2088" s="30" t="n">
        <v>3125</v>
      </c>
      <c r="G2088" s="10" t="n">
        <f aca="false">F2088/E2088</f>
        <v>0.000193195237171728</v>
      </c>
      <c r="H2088" s="30" t="n">
        <v>113140</v>
      </c>
      <c r="I2088" s="30" t="n">
        <v>-31042</v>
      </c>
      <c r="J2088" s="31" t="n">
        <v>0.0559730194509029</v>
      </c>
    </row>
    <row r="2089" customFormat="false" ht="15" hidden="false" customHeight="false" outlineLevel="0" collapsed="false">
      <c r="A2089" s="29" t="s">
        <v>514</v>
      </c>
      <c r="B2089" s="14" t="s">
        <v>61</v>
      </c>
      <c r="C2089" s="29" t="s">
        <v>949</v>
      </c>
      <c r="D2089" s="29" t="s">
        <v>950</v>
      </c>
      <c r="E2089" s="34" t="n">
        <v>16189070</v>
      </c>
      <c r="F2089" s="34" t="n">
        <v>0</v>
      </c>
      <c r="G2089" s="17" t="n">
        <f aca="false">F2089/E2089</f>
        <v>0</v>
      </c>
      <c r="H2089" s="34" t="n">
        <v>13723</v>
      </c>
      <c r="I2089" s="34" t="n">
        <v>87119</v>
      </c>
      <c r="J2089" s="35" t="n">
        <v>0.0513918958604336</v>
      </c>
    </row>
    <row r="2090" customFormat="false" ht="15" hidden="false" customHeight="false" outlineLevel="0" collapsed="false">
      <c r="A2090" s="28" t="s">
        <v>514</v>
      </c>
      <c r="B2090" s="7" t="s">
        <v>61</v>
      </c>
      <c r="C2090" s="28" t="s">
        <v>951</v>
      </c>
      <c r="D2090" s="28" t="s">
        <v>952</v>
      </c>
      <c r="E2090" s="30" t="n">
        <v>16191070</v>
      </c>
      <c r="F2090" s="30" t="n">
        <v>0</v>
      </c>
      <c r="G2090" s="10" t="n">
        <f aca="false">F2090/E2090</f>
        <v>0</v>
      </c>
      <c r="H2090" s="30" t="n">
        <v>2000</v>
      </c>
      <c r="I2090" s="30" t="n">
        <v>-86090</v>
      </c>
      <c r="J2090" s="31" t="n">
        <v>0.0568262003362179</v>
      </c>
    </row>
    <row r="2091" customFormat="false" ht="15" hidden="false" customHeight="false" outlineLevel="0" collapsed="false">
      <c r="A2091" s="29" t="s">
        <v>514</v>
      </c>
      <c r="B2091" s="14" t="s">
        <v>61</v>
      </c>
      <c r="C2091" s="29" t="s">
        <v>953</v>
      </c>
      <c r="D2091" s="29" t="s">
        <v>954</v>
      </c>
      <c r="E2091" s="34" t="n">
        <v>16191070</v>
      </c>
      <c r="F2091" s="34" t="n">
        <v>7000</v>
      </c>
      <c r="G2091" s="17" t="n">
        <f aca="false">F2091/E2091</f>
        <v>0.000432337084578104</v>
      </c>
      <c r="H2091" s="34" t="n">
        <v>2000</v>
      </c>
      <c r="I2091" s="34" t="n">
        <v>389058</v>
      </c>
      <c r="J2091" s="35" t="n">
        <v>0.0317549742758274</v>
      </c>
    </row>
    <row r="2092" customFormat="false" ht="15" hidden="false" customHeight="false" outlineLevel="0" collapsed="false">
      <c r="A2092" s="28" t="s">
        <v>516</v>
      </c>
      <c r="B2092" s="7" t="s">
        <v>63</v>
      </c>
      <c r="C2092" s="28" t="s">
        <v>933</v>
      </c>
      <c r="D2092" s="28" t="s">
        <v>934</v>
      </c>
      <c r="E2092" s="30" t="n">
        <v>15250776</v>
      </c>
      <c r="F2092" s="30" t="n">
        <v>59699</v>
      </c>
      <c r="G2092" s="10" t="n">
        <f aca="false">F2092/E2092</f>
        <v>0.00391448933483778</v>
      </c>
      <c r="H2092" s="30" t="n">
        <v>103048</v>
      </c>
      <c r="I2092" s="30" t="n">
        <v>318688</v>
      </c>
      <c r="J2092" s="31" t="n">
        <v>0.0247644446790218</v>
      </c>
    </row>
    <row r="2093" customFormat="false" ht="15" hidden="false" customHeight="false" outlineLevel="0" collapsed="false">
      <c r="A2093" s="29" t="s">
        <v>516</v>
      </c>
      <c r="B2093" s="14" t="s">
        <v>63</v>
      </c>
      <c r="C2093" s="29" t="s">
        <v>935</v>
      </c>
      <c r="D2093" s="29" t="s">
        <v>936</v>
      </c>
      <c r="E2093" s="34" t="n">
        <v>15319474</v>
      </c>
      <c r="F2093" s="34" t="n">
        <v>75831</v>
      </c>
      <c r="G2093" s="17" t="n">
        <f aca="false">F2093/E2093</f>
        <v>0.00494997413096559</v>
      </c>
      <c r="H2093" s="34" t="n">
        <v>68698</v>
      </c>
      <c r="I2093" s="34" t="n">
        <v>-141781</v>
      </c>
      <c r="J2093" s="35" t="n">
        <v>0.0383927002549171</v>
      </c>
    </row>
    <row r="2094" customFormat="false" ht="15" hidden="false" customHeight="false" outlineLevel="0" collapsed="false">
      <c r="A2094" s="28" t="s">
        <v>516</v>
      </c>
      <c r="B2094" s="7" t="s">
        <v>63</v>
      </c>
      <c r="C2094" s="28" t="s">
        <v>937</v>
      </c>
      <c r="D2094" s="28" t="s">
        <v>938</v>
      </c>
      <c r="E2094" s="30" t="n">
        <v>15387775</v>
      </c>
      <c r="F2094" s="30" t="n">
        <v>116117</v>
      </c>
      <c r="G2094" s="10" t="n">
        <f aca="false">F2094/E2094</f>
        <v>0.00754605522890736</v>
      </c>
      <c r="H2094" s="30" t="n">
        <v>68301</v>
      </c>
      <c r="I2094" s="30" t="n">
        <v>142197</v>
      </c>
      <c r="J2094" s="31" t="n">
        <v>0.0335362963378429</v>
      </c>
    </row>
    <row r="2095" customFormat="false" ht="15" hidden="false" customHeight="false" outlineLevel="0" collapsed="false">
      <c r="A2095" s="29" t="s">
        <v>516</v>
      </c>
      <c r="B2095" s="14" t="s">
        <v>63</v>
      </c>
      <c r="C2095" s="29" t="s">
        <v>939</v>
      </c>
      <c r="D2095" s="29" t="s">
        <v>940</v>
      </c>
      <c r="E2095" s="34" t="n">
        <v>15511454</v>
      </c>
      <c r="F2095" s="34" t="n">
        <v>164471</v>
      </c>
      <c r="G2095" s="17" t="n">
        <f aca="false">F2095/E2095</f>
        <v>0.0106031968376401</v>
      </c>
      <c r="H2095" s="34" t="n">
        <v>123679</v>
      </c>
      <c r="I2095" s="34" t="n">
        <v>-442</v>
      </c>
      <c r="J2095" s="35" t="n">
        <v>0.041271761059761</v>
      </c>
    </row>
    <row r="2096" customFormat="false" ht="15" hidden="false" customHeight="false" outlineLevel="0" collapsed="false">
      <c r="A2096" s="28" t="s">
        <v>516</v>
      </c>
      <c r="B2096" s="7" t="s">
        <v>63</v>
      </c>
      <c r="C2096" s="28" t="s">
        <v>941</v>
      </c>
      <c r="D2096" s="28" t="s">
        <v>942</v>
      </c>
      <c r="E2096" s="30" t="n">
        <v>15698195</v>
      </c>
      <c r="F2096" s="30" t="n">
        <v>70149</v>
      </c>
      <c r="G2096" s="10" t="n">
        <f aca="false">F2096/E2096</f>
        <v>0.00446860291899801</v>
      </c>
      <c r="H2096" s="30" t="n">
        <v>186741</v>
      </c>
      <c r="I2096" s="30" t="n">
        <v>-157640</v>
      </c>
      <c r="J2096" s="31" t="n">
        <v>0.0627184212207794</v>
      </c>
    </row>
    <row r="2097" customFormat="false" ht="15" hidden="false" customHeight="false" outlineLevel="0" collapsed="false">
      <c r="A2097" s="29" t="s">
        <v>516</v>
      </c>
      <c r="B2097" s="14" t="s">
        <v>63</v>
      </c>
      <c r="C2097" s="29" t="s">
        <v>943</v>
      </c>
      <c r="D2097" s="29" t="s">
        <v>944</v>
      </c>
      <c r="E2097" s="34" t="n">
        <v>15775543</v>
      </c>
      <c r="F2097" s="34" t="n">
        <v>33937</v>
      </c>
      <c r="G2097" s="17" t="n">
        <f aca="false">F2097/E2097</f>
        <v>0.0021512413233573</v>
      </c>
      <c r="H2097" s="34" t="n">
        <v>77348</v>
      </c>
      <c r="I2097" s="34" t="n">
        <v>344136</v>
      </c>
      <c r="J2097" s="35" t="n">
        <v>0.0454994179308414</v>
      </c>
    </row>
    <row r="2098" customFormat="false" ht="15" hidden="false" customHeight="false" outlineLevel="0" collapsed="false">
      <c r="A2098" s="28" t="s">
        <v>516</v>
      </c>
      <c r="B2098" s="7" t="s">
        <v>63</v>
      </c>
      <c r="C2098" s="28" t="s">
        <v>945</v>
      </c>
      <c r="D2098" s="28" t="s">
        <v>946</v>
      </c>
      <c r="E2098" s="30" t="n">
        <v>15834432</v>
      </c>
      <c r="F2098" s="30" t="n">
        <v>66762</v>
      </c>
      <c r="G2098" s="10" t="n">
        <f aca="false">F2098/E2098</f>
        <v>0.00421625480471924</v>
      </c>
      <c r="H2098" s="30" t="n">
        <v>58889</v>
      </c>
      <c r="I2098" s="30" t="n">
        <v>222944</v>
      </c>
      <c r="J2098" s="31" t="n">
        <v>0.0349695533514023</v>
      </c>
    </row>
    <row r="2099" customFormat="false" ht="15" hidden="false" customHeight="false" outlineLevel="0" collapsed="false">
      <c r="A2099" s="29" t="s">
        <v>516</v>
      </c>
      <c r="B2099" s="14" t="s">
        <v>63</v>
      </c>
      <c r="C2099" s="29" t="s">
        <v>947</v>
      </c>
      <c r="D2099" s="29" t="s">
        <v>948</v>
      </c>
      <c r="E2099" s="34" t="n">
        <v>15976875</v>
      </c>
      <c r="F2099" s="34" t="n">
        <v>36854</v>
      </c>
      <c r="G2099" s="17" t="n">
        <f aca="false">F2099/E2099</f>
        <v>0.00230670891522904</v>
      </c>
      <c r="H2099" s="34" t="n">
        <v>142443</v>
      </c>
      <c r="I2099" s="34" t="n">
        <v>342628</v>
      </c>
      <c r="J2099" s="35" t="n">
        <v>0.0222260616719723</v>
      </c>
    </row>
    <row r="2100" customFormat="false" ht="15" hidden="false" customHeight="false" outlineLevel="0" collapsed="false">
      <c r="A2100" s="28" t="s">
        <v>516</v>
      </c>
      <c r="B2100" s="7" t="s">
        <v>63</v>
      </c>
      <c r="C2100" s="28" t="s">
        <v>949</v>
      </c>
      <c r="D2100" s="28" t="s">
        <v>950</v>
      </c>
      <c r="E2100" s="30" t="n">
        <v>16028226</v>
      </c>
      <c r="F2100" s="30" t="n">
        <v>41113</v>
      </c>
      <c r="G2100" s="10" t="n">
        <f aca="false">F2100/E2100</f>
        <v>0.00256503745330269</v>
      </c>
      <c r="H2100" s="30" t="n">
        <v>51351</v>
      </c>
      <c r="I2100" s="30" t="n">
        <v>84611</v>
      </c>
      <c r="J2100" s="31" t="n">
        <v>0.0200797636061907</v>
      </c>
    </row>
    <row r="2101" customFormat="false" ht="15" hidden="false" customHeight="false" outlineLevel="0" collapsed="false">
      <c r="A2101" s="29" t="s">
        <v>516</v>
      </c>
      <c r="B2101" s="14" t="s">
        <v>63</v>
      </c>
      <c r="C2101" s="29" t="s">
        <v>951</v>
      </c>
      <c r="D2101" s="29" t="s">
        <v>952</v>
      </c>
      <c r="E2101" s="34" t="n">
        <v>16113573</v>
      </c>
      <c r="F2101" s="34" t="n">
        <v>36000</v>
      </c>
      <c r="G2101" s="17" t="n">
        <f aca="false">F2101/E2101</f>
        <v>0.00223414136641203</v>
      </c>
      <c r="H2101" s="34" t="n">
        <v>85347</v>
      </c>
      <c r="I2101" s="34" t="n">
        <v>-23572</v>
      </c>
      <c r="J2101" s="35" t="n">
        <v>0.0267328675836325</v>
      </c>
    </row>
    <row r="2102" customFormat="false" ht="15" hidden="false" customHeight="false" outlineLevel="0" collapsed="false">
      <c r="A2102" s="28" t="s">
        <v>516</v>
      </c>
      <c r="B2102" s="7" t="s">
        <v>63</v>
      </c>
      <c r="C2102" s="28" t="s">
        <v>953</v>
      </c>
      <c r="D2102" s="28" t="s">
        <v>954</v>
      </c>
      <c r="E2102" s="30" t="n">
        <v>16149573</v>
      </c>
      <c r="F2102" s="30" t="n">
        <v>0</v>
      </c>
      <c r="G2102" s="10" t="n">
        <f aca="false">F2102/E2102</f>
        <v>0</v>
      </c>
      <c r="H2102" s="30" t="n">
        <v>94109</v>
      </c>
      <c r="I2102" s="30" t="n">
        <v>-216299</v>
      </c>
      <c r="J2102" s="31" t="n">
        <v>0.0400560423731804</v>
      </c>
    </row>
    <row r="2103" customFormat="false" ht="15" hidden="false" customHeight="false" outlineLevel="0" collapsed="false">
      <c r="A2103" s="29" t="s">
        <v>518</v>
      </c>
      <c r="B2103" s="14" t="s">
        <v>61</v>
      </c>
      <c r="C2103" s="29" t="s">
        <v>933</v>
      </c>
      <c r="D2103" s="29" t="s">
        <v>934</v>
      </c>
      <c r="E2103" s="34" t="n">
        <v>15840383</v>
      </c>
      <c r="F2103" s="34" t="n">
        <v>25194</v>
      </c>
      <c r="G2103" s="17" t="n">
        <f aca="false">F2103/E2103</f>
        <v>0.00159049184606206</v>
      </c>
      <c r="H2103" s="34" t="n">
        <v>48053</v>
      </c>
      <c r="I2103" s="34" t="n">
        <v>291008</v>
      </c>
      <c r="J2103" s="35" t="n">
        <v>0.0196807105094194</v>
      </c>
    </row>
    <row r="2104" customFormat="false" ht="15" hidden="false" customHeight="false" outlineLevel="0" collapsed="false">
      <c r="A2104" s="28" t="s">
        <v>518</v>
      </c>
      <c r="B2104" s="7" t="s">
        <v>61</v>
      </c>
      <c r="C2104" s="28" t="s">
        <v>935</v>
      </c>
      <c r="D2104" s="28" t="s">
        <v>936</v>
      </c>
      <c r="E2104" s="30" t="n">
        <v>15870775</v>
      </c>
      <c r="F2104" s="30" t="n">
        <v>59930</v>
      </c>
      <c r="G2104" s="10" t="n">
        <f aca="false">F2104/E2104</f>
        <v>0.00377612309417782</v>
      </c>
      <c r="H2104" s="30" t="n">
        <v>30392</v>
      </c>
      <c r="I2104" s="30" t="n">
        <v>63565</v>
      </c>
      <c r="J2104" s="31" t="n">
        <v>0.0175528284162283</v>
      </c>
    </row>
    <row r="2105" customFormat="false" ht="15" hidden="false" customHeight="false" outlineLevel="0" collapsed="false">
      <c r="A2105" s="29" t="s">
        <v>518</v>
      </c>
      <c r="B2105" s="14" t="s">
        <v>61</v>
      </c>
      <c r="C2105" s="29" t="s">
        <v>937</v>
      </c>
      <c r="D2105" s="29" t="s">
        <v>938</v>
      </c>
      <c r="E2105" s="34" t="n">
        <v>15832372</v>
      </c>
      <c r="F2105" s="34" t="n">
        <v>67062</v>
      </c>
      <c r="G2105" s="17" t="n">
        <f aca="false">F2105/E2105</f>
        <v>0.00423575191386357</v>
      </c>
      <c r="H2105" s="34" t="n">
        <v>-41499</v>
      </c>
      <c r="I2105" s="34" t="n">
        <v>-173321</v>
      </c>
      <c r="J2105" s="35" t="n">
        <v>0.0261170584708452</v>
      </c>
    </row>
    <row r="2106" customFormat="false" ht="15" hidden="false" customHeight="false" outlineLevel="0" collapsed="false">
      <c r="A2106" s="28" t="s">
        <v>518</v>
      </c>
      <c r="B2106" s="7" t="s">
        <v>61</v>
      </c>
      <c r="C2106" s="28" t="s">
        <v>939</v>
      </c>
      <c r="D2106" s="28" t="s">
        <v>940</v>
      </c>
      <c r="E2106" s="30" t="n">
        <v>15896338</v>
      </c>
      <c r="F2106" s="30" t="n">
        <v>32947</v>
      </c>
      <c r="G2106" s="10" t="n">
        <f aca="false">F2106/E2106</f>
        <v>0.002072615718161</v>
      </c>
      <c r="H2106" s="30" t="n">
        <v>63966</v>
      </c>
      <c r="I2106" s="30" t="n">
        <v>104860</v>
      </c>
      <c r="J2106" s="31" t="n">
        <v>0.0234394241124392</v>
      </c>
    </row>
    <row r="2107" customFormat="false" ht="15" hidden="false" customHeight="false" outlineLevel="0" collapsed="false">
      <c r="A2107" s="29" t="s">
        <v>518</v>
      </c>
      <c r="B2107" s="14" t="s">
        <v>61</v>
      </c>
      <c r="C2107" s="29" t="s">
        <v>941</v>
      </c>
      <c r="D2107" s="29" t="s">
        <v>942</v>
      </c>
      <c r="E2107" s="34" t="n">
        <v>15937718</v>
      </c>
      <c r="F2107" s="34" t="n">
        <v>12096</v>
      </c>
      <c r="G2107" s="17" t="n">
        <f aca="false">F2107/E2107</f>
        <v>0.000758954324577709</v>
      </c>
      <c r="H2107" s="34" t="n">
        <v>41380</v>
      </c>
      <c r="I2107" s="34" t="n">
        <v>-10925</v>
      </c>
      <c r="J2107" s="35" t="n">
        <v>0.0266604032367468</v>
      </c>
    </row>
    <row r="2108" customFormat="false" ht="15" hidden="false" customHeight="false" outlineLevel="0" collapsed="false">
      <c r="A2108" s="28" t="s">
        <v>518</v>
      </c>
      <c r="B2108" s="7" t="s">
        <v>61</v>
      </c>
      <c r="C2108" s="28" t="s">
        <v>943</v>
      </c>
      <c r="D2108" s="28" t="s">
        <v>944</v>
      </c>
      <c r="E2108" s="30" t="n">
        <v>15942267</v>
      </c>
      <c r="F2108" s="30" t="n">
        <v>16672</v>
      </c>
      <c r="G2108" s="10" t="n">
        <f aca="false">F2108/E2108</f>
        <v>0.00104577347751107</v>
      </c>
      <c r="H2108" s="30" t="n">
        <v>4549</v>
      </c>
      <c r="I2108" s="30" t="n">
        <v>-13035</v>
      </c>
      <c r="J2108" s="31" t="n">
        <v>0.0277557764202356</v>
      </c>
    </row>
    <row r="2109" customFormat="false" ht="15" hidden="false" customHeight="false" outlineLevel="0" collapsed="false">
      <c r="A2109" s="29" t="s">
        <v>518</v>
      </c>
      <c r="B2109" s="14" t="s">
        <v>61</v>
      </c>
      <c r="C2109" s="29" t="s">
        <v>945</v>
      </c>
      <c r="D2109" s="29" t="s">
        <v>946</v>
      </c>
      <c r="E2109" s="34" t="n">
        <v>15945911</v>
      </c>
      <c r="F2109" s="34" t="n">
        <v>11096</v>
      </c>
      <c r="G2109" s="17" t="n">
        <f aca="false">F2109/E2109</f>
        <v>0.000695852372435792</v>
      </c>
      <c r="H2109" s="34" t="n">
        <v>3644</v>
      </c>
      <c r="I2109" s="34" t="n">
        <v>179730</v>
      </c>
      <c r="J2109" s="35" t="n">
        <v>0.0167067274451256</v>
      </c>
    </row>
    <row r="2110" customFormat="false" ht="15" hidden="false" customHeight="false" outlineLevel="0" collapsed="false">
      <c r="A2110" s="28" t="s">
        <v>518</v>
      </c>
      <c r="B2110" s="7" t="s">
        <v>61</v>
      </c>
      <c r="C2110" s="28" t="s">
        <v>947</v>
      </c>
      <c r="D2110" s="28" t="s">
        <v>948</v>
      </c>
      <c r="E2110" s="30" t="n">
        <v>15943057</v>
      </c>
      <c r="F2110" s="30" t="n">
        <v>3096</v>
      </c>
      <c r="G2110" s="10" t="n">
        <f aca="false">F2110/E2110</f>
        <v>0.000194191114037916</v>
      </c>
      <c r="H2110" s="30" t="n">
        <v>-2854</v>
      </c>
      <c r="I2110" s="30" t="n">
        <v>-93572</v>
      </c>
      <c r="J2110" s="31" t="n">
        <v>0.0223998446017504</v>
      </c>
    </row>
    <row r="2111" customFormat="false" ht="15" hidden="false" customHeight="false" outlineLevel="0" collapsed="false">
      <c r="A2111" s="29" t="s">
        <v>518</v>
      </c>
      <c r="B2111" s="14" t="s">
        <v>61</v>
      </c>
      <c r="C2111" s="29" t="s">
        <v>949</v>
      </c>
      <c r="D2111" s="29" t="s">
        <v>950</v>
      </c>
      <c r="E2111" s="34" t="n">
        <v>15927883</v>
      </c>
      <c r="F2111" s="34" t="n">
        <v>3096</v>
      </c>
      <c r="G2111" s="17" t="n">
        <f aca="false">F2111/E2111</f>
        <v>0.000194376113887828</v>
      </c>
      <c r="H2111" s="34" t="n">
        <v>-15174</v>
      </c>
      <c r="I2111" s="34" t="n">
        <v>101363</v>
      </c>
      <c r="J2111" s="35" t="n">
        <v>0.0151046440005302</v>
      </c>
    </row>
    <row r="2112" customFormat="false" ht="15" hidden="false" customHeight="false" outlineLevel="0" collapsed="false">
      <c r="A2112" s="28" t="s">
        <v>518</v>
      </c>
      <c r="B2112" s="7" t="s">
        <v>61</v>
      </c>
      <c r="C2112" s="28" t="s">
        <v>951</v>
      </c>
      <c r="D2112" s="28" t="s">
        <v>952</v>
      </c>
      <c r="E2112" s="30" t="n">
        <v>15898264</v>
      </c>
      <c r="F2112" s="30" t="n">
        <v>3096</v>
      </c>
      <c r="G2112" s="10" t="n">
        <f aca="false">F2112/E2112</f>
        <v>0.000194738243118871</v>
      </c>
      <c r="H2112" s="30" t="n">
        <v>-29619</v>
      </c>
      <c r="I2112" s="30" t="n">
        <v>-77360</v>
      </c>
      <c r="J2112" s="31" t="n">
        <v>0.0181356910616159</v>
      </c>
    </row>
    <row r="2113" customFormat="false" ht="15" hidden="false" customHeight="false" outlineLevel="0" collapsed="false">
      <c r="A2113" s="29" t="s">
        <v>518</v>
      </c>
      <c r="B2113" s="14" t="s">
        <v>61</v>
      </c>
      <c r="C2113" s="29" t="s">
        <v>953</v>
      </c>
      <c r="D2113" s="29" t="s">
        <v>954</v>
      </c>
      <c r="E2113" s="34" t="n">
        <v>15898264</v>
      </c>
      <c r="F2113" s="34" t="n">
        <v>3096</v>
      </c>
      <c r="G2113" s="17" t="n">
        <f aca="false">F2113/E2113</f>
        <v>0.000194738243118871</v>
      </c>
      <c r="H2113" s="34" t="n">
        <v>-25419</v>
      </c>
      <c r="I2113" s="34" t="n">
        <v>105081</v>
      </c>
      <c r="J2113" s="35" t="n">
        <v>0.0165265221148729</v>
      </c>
    </row>
    <row r="2114" customFormat="false" ht="15" hidden="false" customHeight="false" outlineLevel="0" collapsed="false">
      <c r="A2114" s="28" t="s">
        <v>520</v>
      </c>
      <c r="B2114" s="7" t="s">
        <v>64</v>
      </c>
      <c r="C2114" s="28" t="s">
        <v>933</v>
      </c>
      <c r="D2114" s="28" t="s">
        <v>934</v>
      </c>
      <c r="E2114" s="30" t="n">
        <v>15212083</v>
      </c>
      <c r="F2114" s="30" t="n">
        <v>31073</v>
      </c>
      <c r="G2114" s="10" t="n">
        <f aca="false">F2114/E2114</f>
        <v>0.00204265254140409</v>
      </c>
      <c r="H2114" s="30" t="n">
        <v>45682</v>
      </c>
      <c r="I2114" s="30" t="n">
        <v>279692</v>
      </c>
      <c r="J2114" s="31" t="n">
        <v>0.026535352692008</v>
      </c>
    </row>
    <row r="2115" customFormat="false" ht="15" hidden="false" customHeight="false" outlineLevel="0" collapsed="false">
      <c r="A2115" s="29" t="s">
        <v>520</v>
      </c>
      <c r="B2115" s="14" t="s">
        <v>64</v>
      </c>
      <c r="C2115" s="29" t="s">
        <v>935</v>
      </c>
      <c r="D2115" s="29" t="s">
        <v>936</v>
      </c>
      <c r="E2115" s="34" t="n">
        <v>15257871</v>
      </c>
      <c r="F2115" s="34" t="n">
        <v>50605</v>
      </c>
      <c r="G2115" s="17" t="n">
        <f aca="false">F2115/E2115</f>
        <v>0.0033166488299711</v>
      </c>
      <c r="H2115" s="34" t="n">
        <v>45788</v>
      </c>
      <c r="I2115" s="34" t="n">
        <v>6125</v>
      </c>
      <c r="J2115" s="35" t="n">
        <v>0.0290552340447903</v>
      </c>
    </row>
    <row r="2116" customFormat="false" ht="15" hidden="false" customHeight="false" outlineLevel="0" collapsed="false">
      <c r="A2116" s="28" t="s">
        <v>520</v>
      </c>
      <c r="B2116" s="7" t="s">
        <v>64</v>
      </c>
      <c r="C2116" s="28" t="s">
        <v>937</v>
      </c>
      <c r="D2116" s="28" t="s">
        <v>938</v>
      </c>
      <c r="E2116" s="30" t="n">
        <v>15297587</v>
      </c>
      <c r="F2116" s="30" t="n">
        <v>23891</v>
      </c>
      <c r="G2116" s="10" t="n">
        <f aca="false">F2116/E2116</f>
        <v>0.00156174957527615</v>
      </c>
      <c r="H2116" s="30" t="n">
        <v>39716</v>
      </c>
      <c r="I2116" s="30" t="n">
        <v>-1992</v>
      </c>
      <c r="J2116" s="31" t="n">
        <v>0.0317062437534332</v>
      </c>
    </row>
    <row r="2117" customFormat="false" ht="15" hidden="false" customHeight="false" outlineLevel="0" collapsed="false">
      <c r="A2117" s="29" t="s">
        <v>520</v>
      </c>
      <c r="B2117" s="14" t="s">
        <v>64</v>
      </c>
      <c r="C2117" s="29" t="s">
        <v>939</v>
      </c>
      <c r="D2117" s="29" t="s">
        <v>940</v>
      </c>
      <c r="E2117" s="34" t="n">
        <v>15309637</v>
      </c>
      <c r="F2117" s="34" t="n">
        <v>11251</v>
      </c>
      <c r="G2117" s="17" t="n">
        <f aca="false">F2117/E2117</f>
        <v>0.000734896588338443</v>
      </c>
      <c r="H2117" s="34" t="n">
        <v>12050</v>
      </c>
      <c r="I2117" s="34" t="n">
        <v>33757</v>
      </c>
      <c r="J2117" s="35" t="n">
        <v>0.0302634220570326</v>
      </c>
    </row>
    <row r="2118" customFormat="false" ht="15" hidden="false" customHeight="false" outlineLevel="0" collapsed="false">
      <c r="A2118" s="28" t="s">
        <v>520</v>
      </c>
      <c r="B2118" s="7" t="s">
        <v>64</v>
      </c>
      <c r="C2118" s="28" t="s">
        <v>941</v>
      </c>
      <c r="D2118" s="28" t="s">
        <v>942</v>
      </c>
      <c r="E2118" s="30" t="n">
        <v>15306501</v>
      </c>
      <c r="F2118" s="30" t="n">
        <v>48263</v>
      </c>
      <c r="G2118" s="10" t="n">
        <f aca="false">F2118/E2118</f>
        <v>0.00315310468408162</v>
      </c>
      <c r="H2118" s="30" t="n">
        <v>-3136</v>
      </c>
      <c r="I2118" s="30" t="n">
        <v>-75414</v>
      </c>
      <c r="J2118" s="31" t="n">
        <v>0.034991666674614</v>
      </c>
    </row>
    <row r="2119" customFormat="false" ht="15" hidden="false" customHeight="false" outlineLevel="0" collapsed="false">
      <c r="A2119" s="29" t="s">
        <v>520</v>
      </c>
      <c r="B2119" s="14" t="s">
        <v>64</v>
      </c>
      <c r="C2119" s="29" t="s">
        <v>943</v>
      </c>
      <c r="D2119" s="29" t="s">
        <v>944</v>
      </c>
      <c r="E2119" s="34" t="n">
        <v>15338841</v>
      </c>
      <c r="F2119" s="34" t="n">
        <v>133222</v>
      </c>
      <c r="G2119" s="17" t="n">
        <f aca="false">F2119/E2119</f>
        <v>0.00868527159255383</v>
      </c>
      <c r="H2119" s="34" t="n">
        <v>32340</v>
      </c>
      <c r="I2119" s="34" t="n">
        <v>40678</v>
      </c>
      <c r="J2119" s="35" t="n">
        <v>0.0343743041157722</v>
      </c>
    </row>
    <row r="2120" customFormat="false" ht="15" hidden="false" customHeight="false" outlineLevel="0" collapsed="false">
      <c r="A2120" s="28" t="s">
        <v>520</v>
      </c>
      <c r="B2120" s="7" t="s">
        <v>64</v>
      </c>
      <c r="C2120" s="28" t="s">
        <v>945</v>
      </c>
      <c r="D2120" s="28" t="s">
        <v>946</v>
      </c>
      <c r="E2120" s="30" t="n">
        <v>15426714</v>
      </c>
      <c r="F2120" s="30" t="n">
        <v>163364</v>
      </c>
      <c r="G2120" s="10" t="n">
        <f aca="false">F2120/E2120</f>
        <v>0.0105896822874917</v>
      </c>
      <c r="H2120" s="30" t="n">
        <v>87873</v>
      </c>
      <c r="I2120" s="30" t="n">
        <v>88321</v>
      </c>
      <c r="J2120" s="31" t="n">
        <v>0.0341494642198086</v>
      </c>
    </row>
    <row r="2121" customFormat="false" ht="15" hidden="false" customHeight="false" outlineLevel="0" collapsed="false">
      <c r="A2121" s="29" t="s">
        <v>520</v>
      </c>
      <c r="B2121" s="14" t="s">
        <v>64</v>
      </c>
      <c r="C2121" s="29" t="s">
        <v>947</v>
      </c>
      <c r="D2121" s="29" t="s">
        <v>948</v>
      </c>
      <c r="E2121" s="34" t="n">
        <v>15556245</v>
      </c>
      <c r="F2121" s="34" t="n">
        <v>69649</v>
      </c>
      <c r="G2121" s="17" t="n">
        <f aca="false">F2121/E2121</f>
        <v>0.00447723727673356</v>
      </c>
      <c r="H2121" s="34" t="n">
        <v>129531</v>
      </c>
      <c r="I2121" s="34" t="n">
        <v>250565</v>
      </c>
      <c r="J2121" s="35" t="n">
        <v>0.0260847005993128</v>
      </c>
    </row>
    <row r="2122" customFormat="false" ht="15" hidden="false" customHeight="false" outlineLevel="0" collapsed="false">
      <c r="A2122" s="28" t="s">
        <v>520</v>
      </c>
      <c r="B2122" s="7" t="s">
        <v>64</v>
      </c>
      <c r="C2122" s="28" t="s">
        <v>949</v>
      </c>
      <c r="D2122" s="28" t="s">
        <v>950</v>
      </c>
      <c r="E2122" s="30" t="n">
        <v>15594345</v>
      </c>
      <c r="F2122" s="30" t="n">
        <v>173442</v>
      </c>
      <c r="G2122" s="10" t="n">
        <f aca="false">F2122/E2122</f>
        <v>0.0111221086874761</v>
      </c>
      <c r="H2122" s="30" t="n">
        <v>38100</v>
      </c>
      <c r="I2122" s="30" t="n">
        <v>-4492</v>
      </c>
      <c r="J2122" s="31" t="n">
        <v>0.0287522170692682</v>
      </c>
    </row>
    <row r="2123" customFormat="false" ht="15" hidden="false" customHeight="false" outlineLevel="0" collapsed="false">
      <c r="A2123" s="29" t="s">
        <v>520</v>
      </c>
      <c r="B2123" s="14" t="s">
        <v>64</v>
      </c>
      <c r="C2123" s="29" t="s">
        <v>951</v>
      </c>
      <c r="D2123" s="29" t="s">
        <v>952</v>
      </c>
      <c r="E2123" s="34" t="n">
        <v>15611899</v>
      </c>
      <c r="F2123" s="34" t="n">
        <v>158513</v>
      </c>
      <c r="G2123" s="17" t="n">
        <f aca="false">F2123/E2123</f>
        <v>0.0101533452144419</v>
      </c>
      <c r="H2123" s="34" t="n">
        <v>17554</v>
      </c>
      <c r="I2123" s="34" t="n">
        <v>-228966</v>
      </c>
      <c r="J2123" s="35" t="n">
        <v>0.0445104092359543</v>
      </c>
    </row>
    <row r="2124" customFormat="false" ht="15" hidden="false" customHeight="false" outlineLevel="0" collapsed="false">
      <c r="A2124" s="28" t="s">
        <v>520</v>
      </c>
      <c r="B2124" s="7" t="s">
        <v>64</v>
      </c>
      <c r="C2124" s="28" t="s">
        <v>953</v>
      </c>
      <c r="D2124" s="28" t="s">
        <v>954</v>
      </c>
      <c r="E2124" s="30" t="n">
        <v>15625169</v>
      </c>
      <c r="F2124" s="30" t="n">
        <v>167737</v>
      </c>
      <c r="G2124" s="10" t="n">
        <f aca="false">F2124/E2124</f>
        <v>0.0107350518896788</v>
      </c>
      <c r="H2124" s="30" t="n">
        <v>16487</v>
      </c>
      <c r="I2124" s="30" t="n">
        <v>-68784</v>
      </c>
      <c r="J2124" s="31" t="n">
        <v>0.044574111700058</v>
      </c>
    </row>
    <row r="2125" customFormat="false" ht="15" hidden="false" customHeight="false" outlineLevel="0" collapsed="false">
      <c r="A2125" s="29" t="s">
        <v>522</v>
      </c>
      <c r="B2125" s="14" t="s">
        <v>62</v>
      </c>
      <c r="C2125" s="29" t="s">
        <v>933</v>
      </c>
      <c r="D2125" s="29" t="s">
        <v>934</v>
      </c>
      <c r="E2125" s="34" t="n">
        <v>14680269</v>
      </c>
      <c r="F2125" s="34" t="n">
        <v>102050</v>
      </c>
      <c r="G2125" s="17" t="n">
        <f aca="false">F2125/E2125</f>
        <v>0.00695150749621822</v>
      </c>
      <c r="H2125" s="34" t="n">
        <v>453616</v>
      </c>
      <c r="I2125" s="34" t="n">
        <v>164179</v>
      </c>
      <c r="J2125" s="35" t="n">
        <v>0.0410933904349804</v>
      </c>
    </row>
    <row r="2126" customFormat="false" ht="15" hidden="false" customHeight="false" outlineLevel="0" collapsed="false">
      <c r="A2126" s="28" t="s">
        <v>522</v>
      </c>
      <c r="B2126" s="7" t="s">
        <v>62</v>
      </c>
      <c r="C2126" s="28" t="s">
        <v>935</v>
      </c>
      <c r="D2126" s="28" t="s">
        <v>936</v>
      </c>
      <c r="E2126" s="30" t="n">
        <v>14801329</v>
      </c>
      <c r="F2126" s="30" t="n">
        <v>40830</v>
      </c>
      <c r="G2126" s="10" t="n">
        <f aca="false">F2126/E2126</f>
        <v>0.00275853607469978</v>
      </c>
      <c r="H2126" s="30" t="n">
        <v>121060</v>
      </c>
      <c r="I2126" s="30" t="n">
        <v>348601</v>
      </c>
      <c r="J2126" s="31" t="n">
        <v>0.0253842752426863</v>
      </c>
    </row>
    <row r="2127" customFormat="false" ht="15" hidden="false" customHeight="false" outlineLevel="0" collapsed="false">
      <c r="A2127" s="29" t="s">
        <v>522</v>
      </c>
      <c r="B2127" s="14" t="s">
        <v>62</v>
      </c>
      <c r="C2127" s="29" t="s">
        <v>937</v>
      </c>
      <c r="D2127" s="29" t="s">
        <v>938</v>
      </c>
      <c r="E2127" s="34" t="n">
        <v>14840210</v>
      </c>
      <c r="F2127" s="34" t="n">
        <v>226386</v>
      </c>
      <c r="G2127" s="17" t="n">
        <f aca="false">F2127/E2127</f>
        <v>0.0152549054224974</v>
      </c>
      <c r="H2127" s="34" t="n">
        <v>38881</v>
      </c>
      <c r="I2127" s="34" t="n">
        <v>-61800</v>
      </c>
      <c r="J2127" s="35" t="n">
        <v>0.0321357324719429</v>
      </c>
    </row>
    <row r="2128" customFormat="false" ht="15" hidden="false" customHeight="false" outlineLevel="0" collapsed="false">
      <c r="A2128" s="28" t="s">
        <v>522</v>
      </c>
      <c r="B2128" s="7" t="s">
        <v>62</v>
      </c>
      <c r="C2128" s="28" t="s">
        <v>939</v>
      </c>
      <c r="D2128" s="28" t="s">
        <v>940</v>
      </c>
      <c r="E2128" s="30" t="n">
        <v>15146087</v>
      </c>
      <c r="F2128" s="30" t="n">
        <v>85759</v>
      </c>
      <c r="G2128" s="10" t="n">
        <f aca="false">F2128/E2128</f>
        <v>0.00566212250068285</v>
      </c>
      <c r="H2128" s="30" t="n">
        <v>305877</v>
      </c>
      <c r="I2128" s="30" t="n">
        <v>451594</v>
      </c>
      <c r="J2128" s="31" t="n">
        <v>0.0218659769743681</v>
      </c>
    </row>
    <row r="2129" customFormat="false" ht="15" hidden="false" customHeight="false" outlineLevel="0" collapsed="false">
      <c r="A2129" s="29" t="s">
        <v>522</v>
      </c>
      <c r="B2129" s="14" t="s">
        <v>62</v>
      </c>
      <c r="C2129" s="29" t="s">
        <v>941</v>
      </c>
      <c r="D2129" s="29" t="s">
        <v>942</v>
      </c>
      <c r="E2129" s="34" t="n">
        <v>15233752</v>
      </c>
      <c r="F2129" s="34" t="n">
        <v>10498</v>
      </c>
      <c r="G2129" s="17" t="n">
        <f aca="false">F2129/E2129</f>
        <v>0.000689127668613747</v>
      </c>
      <c r="H2129" s="34" t="n">
        <v>87665</v>
      </c>
      <c r="I2129" s="34" t="n">
        <v>47168</v>
      </c>
      <c r="J2129" s="35" t="n">
        <v>0.0243985205888748</v>
      </c>
    </row>
    <row r="2130" customFormat="false" ht="15" hidden="false" customHeight="false" outlineLevel="0" collapsed="false">
      <c r="A2130" s="28" t="s">
        <v>522</v>
      </c>
      <c r="B2130" s="7" t="s">
        <v>62</v>
      </c>
      <c r="C2130" s="28" t="s">
        <v>943</v>
      </c>
      <c r="D2130" s="28" t="s">
        <v>944</v>
      </c>
      <c r="E2130" s="30" t="n">
        <v>15219759</v>
      </c>
      <c r="F2130" s="30" t="n">
        <v>42022</v>
      </c>
      <c r="G2130" s="10" t="n">
        <f aca="false">F2130/E2130</f>
        <v>0.0027610161238427</v>
      </c>
      <c r="H2130" s="30" t="n">
        <v>-13993</v>
      </c>
      <c r="I2130" s="30" t="n">
        <v>211543</v>
      </c>
      <c r="J2130" s="31" t="n">
        <v>0.0096023203805089</v>
      </c>
    </row>
    <row r="2131" customFormat="false" ht="15" hidden="false" customHeight="false" outlineLevel="0" collapsed="false">
      <c r="A2131" s="29" t="s">
        <v>522</v>
      </c>
      <c r="B2131" s="14" t="s">
        <v>62</v>
      </c>
      <c r="C2131" s="29" t="s">
        <v>945</v>
      </c>
      <c r="D2131" s="29" t="s">
        <v>946</v>
      </c>
      <c r="E2131" s="34" t="n">
        <v>15285559</v>
      </c>
      <c r="F2131" s="34" t="n">
        <v>86247</v>
      </c>
      <c r="G2131" s="17" t="n">
        <f aca="false">F2131/E2131</f>
        <v>0.00564238442310157</v>
      </c>
      <c r="H2131" s="34" t="n">
        <v>65800</v>
      </c>
      <c r="I2131" s="34" t="n">
        <v>62283</v>
      </c>
      <c r="J2131" s="35" t="n">
        <v>0.00986349303275347</v>
      </c>
    </row>
    <row r="2132" customFormat="false" ht="15" hidden="false" customHeight="false" outlineLevel="0" collapsed="false">
      <c r="A2132" s="28" t="s">
        <v>522</v>
      </c>
      <c r="B2132" s="7" t="s">
        <v>62</v>
      </c>
      <c r="C2132" s="28" t="s">
        <v>947</v>
      </c>
      <c r="D2132" s="28" t="s">
        <v>948</v>
      </c>
      <c r="E2132" s="30" t="n">
        <v>15385086</v>
      </c>
      <c r="F2132" s="30" t="n">
        <v>3525</v>
      </c>
      <c r="G2132" s="10" t="n">
        <f aca="false">F2132/E2132</f>
        <v>0.000229117991280647</v>
      </c>
      <c r="H2132" s="30" t="n">
        <v>99527</v>
      </c>
      <c r="I2132" s="30" t="n">
        <v>55967</v>
      </c>
      <c r="J2132" s="31" t="n">
        <v>0.0126309981569648</v>
      </c>
    </row>
    <row r="2133" customFormat="false" ht="15" hidden="false" customHeight="false" outlineLevel="0" collapsed="false">
      <c r="A2133" s="29" t="s">
        <v>522</v>
      </c>
      <c r="B2133" s="14" t="s">
        <v>62</v>
      </c>
      <c r="C2133" s="29" t="s">
        <v>949</v>
      </c>
      <c r="D2133" s="29" t="s">
        <v>950</v>
      </c>
      <c r="E2133" s="34" t="n">
        <v>15384984</v>
      </c>
      <c r="F2133" s="34" t="n">
        <v>1059</v>
      </c>
      <c r="G2133" s="17" t="n">
        <f aca="false">F2133/E2133</f>
        <v>6.8833350752916E-005</v>
      </c>
      <c r="H2133" s="34" t="n">
        <v>-102</v>
      </c>
      <c r="I2133" s="34" t="n">
        <v>-199488</v>
      </c>
      <c r="J2133" s="35" t="n">
        <v>0.0255908612161875</v>
      </c>
    </row>
    <row r="2134" customFormat="false" ht="15" hidden="false" customHeight="false" outlineLevel="0" collapsed="false">
      <c r="A2134" s="28" t="s">
        <v>522</v>
      </c>
      <c r="B2134" s="7" t="s">
        <v>62</v>
      </c>
      <c r="C2134" s="28" t="s">
        <v>951</v>
      </c>
      <c r="D2134" s="28" t="s">
        <v>952</v>
      </c>
      <c r="E2134" s="30" t="n">
        <v>15381736</v>
      </c>
      <c r="F2134" s="30" t="n">
        <v>113440</v>
      </c>
      <c r="G2134" s="10" t="n">
        <f aca="false">F2134/E2134</f>
        <v>0.00737498030131319</v>
      </c>
      <c r="H2134" s="30" t="n">
        <v>-3248</v>
      </c>
      <c r="I2134" s="30" t="n">
        <v>-8509</v>
      </c>
      <c r="J2134" s="31" t="n">
        <v>0.0259382948279381</v>
      </c>
    </row>
    <row r="2135" customFormat="false" ht="15" hidden="false" customHeight="false" outlineLevel="0" collapsed="false">
      <c r="A2135" s="29" t="s">
        <v>522</v>
      </c>
      <c r="B2135" s="14" t="s">
        <v>62</v>
      </c>
      <c r="C2135" s="29" t="s">
        <v>953</v>
      </c>
      <c r="D2135" s="29" t="s">
        <v>954</v>
      </c>
      <c r="E2135" s="34" t="n">
        <v>15385936</v>
      </c>
      <c r="F2135" s="34" t="n">
        <v>128863</v>
      </c>
      <c r="G2135" s="17" t="n">
        <f aca="false">F2135/E2135</f>
        <v>0.00837537605771921</v>
      </c>
      <c r="H2135" s="34" t="n">
        <v>4200</v>
      </c>
      <c r="I2135" s="34" t="n">
        <v>-304</v>
      </c>
      <c r="J2135" s="35" t="n">
        <v>0.0249748863279819</v>
      </c>
    </row>
    <row r="2136" customFormat="false" ht="15" hidden="false" customHeight="false" outlineLevel="0" collapsed="false">
      <c r="A2136" s="28" t="s">
        <v>524</v>
      </c>
      <c r="B2136" s="7" t="s">
        <v>62</v>
      </c>
      <c r="C2136" s="28" t="s">
        <v>933</v>
      </c>
      <c r="D2136" s="28" t="s">
        <v>934</v>
      </c>
      <c r="E2136" s="30" t="n">
        <v>14416045</v>
      </c>
      <c r="F2136" s="30" t="n">
        <v>85881</v>
      </c>
      <c r="G2136" s="10" t="n">
        <f aca="false">F2136/E2136</f>
        <v>0.00595732047173826</v>
      </c>
      <c r="H2136" s="30" t="n">
        <v>139901</v>
      </c>
      <c r="I2136" s="30" t="n">
        <v>153175</v>
      </c>
      <c r="J2136" s="31" t="n">
        <v>0.0259964503347874</v>
      </c>
    </row>
    <row r="2137" customFormat="false" ht="15" hidden="false" customHeight="false" outlineLevel="0" collapsed="false">
      <c r="A2137" s="29" t="s">
        <v>524</v>
      </c>
      <c r="B2137" s="14" t="s">
        <v>62</v>
      </c>
      <c r="C2137" s="29" t="s">
        <v>935</v>
      </c>
      <c r="D2137" s="29" t="s">
        <v>936</v>
      </c>
      <c r="E2137" s="34" t="n">
        <v>14517442</v>
      </c>
      <c r="F2137" s="34" t="n">
        <v>60664</v>
      </c>
      <c r="G2137" s="17" t="n">
        <f aca="false">F2137/E2137</f>
        <v>0.0041786975970009</v>
      </c>
      <c r="H2137" s="34" t="n">
        <v>101397</v>
      </c>
      <c r="I2137" s="34" t="n">
        <v>-111784</v>
      </c>
      <c r="J2137" s="35" t="n">
        <v>0.0402100458741188</v>
      </c>
    </row>
    <row r="2138" customFormat="false" ht="15" hidden="false" customHeight="false" outlineLevel="0" collapsed="false">
      <c r="A2138" s="28" t="s">
        <v>524</v>
      </c>
      <c r="B2138" s="7" t="s">
        <v>62</v>
      </c>
      <c r="C2138" s="28" t="s">
        <v>937</v>
      </c>
      <c r="D2138" s="28" t="s">
        <v>938</v>
      </c>
      <c r="E2138" s="30" t="n">
        <v>14577207</v>
      </c>
      <c r="F2138" s="30" t="n">
        <v>189002</v>
      </c>
      <c r="G2138" s="10" t="n">
        <f aca="false">F2138/E2138</f>
        <v>0.0129655838735088</v>
      </c>
      <c r="H2138" s="30" t="n">
        <v>59765</v>
      </c>
      <c r="I2138" s="30" t="n">
        <v>129199</v>
      </c>
      <c r="J2138" s="31" t="n">
        <v>0.0352819971740246</v>
      </c>
    </row>
    <row r="2139" customFormat="false" ht="15" hidden="false" customHeight="false" outlineLevel="0" collapsed="false">
      <c r="A2139" s="29" t="s">
        <v>524</v>
      </c>
      <c r="B2139" s="14" t="s">
        <v>62</v>
      </c>
      <c r="C2139" s="29" t="s">
        <v>939</v>
      </c>
      <c r="D2139" s="29" t="s">
        <v>940</v>
      </c>
      <c r="E2139" s="34" t="n">
        <v>14849275</v>
      </c>
      <c r="F2139" s="34" t="n">
        <v>51744</v>
      </c>
      <c r="G2139" s="17" t="n">
        <f aca="false">F2139/E2139</f>
        <v>0.00348461456872474</v>
      </c>
      <c r="H2139" s="34" t="n">
        <v>272068</v>
      </c>
      <c r="I2139" s="34" t="n">
        <v>357944</v>
      </c>
      <c r="J2139" s="35" t="n">
        <v>0.0288523845374584</v>
      </c>
    </row>
    <row r="2140" customFormat="false" ht="15" hidden="false" customHeight="false" outlineLevel="0" collapsed="false">
      <c r="A2140" s="28" t="s">
        <v>524</v>
      </c>
      <c r="B2140" s="7" t="s">
        <v>62</v>
      </c>
      <c r="C2140" s="28" t="s">
        <v>941</v>
      </c>
      <c r="D2140" s="28" t="s">
        <v>942</v>
      </c>
      <c r="E2140" s="30" t="n">
        <v>14973801</v>
      </c>
      <c r="F2140" s="30" t="n">
        <v>55294</v>
      </c>
      <c r="G2140" s="10" t="n">
        <f aca="false">F2140/E2140</f>
        <v>0.0036927163650699</v>
      </c>
      <c r="H2140" s="30" t="n">
        <v>124526</v>
      </c>
      <c r="I2140" s="30" t="n">
        <v>-9310</v>
      </c>
      <c r="J2140" s="31" t="n">
        <v>0.0375504530966282</v>
      </c>
    </row>
    <row r="2141" customFormat="false" ht="15" hidden="false" customHeight="false" outlineLevel="0" collapsed="false">
      <c r="A2141" s="29" t="s">
        <v>524</v>
      </c>
      <c r="B2141" s="14" t="s">
        <v>62</v>
      </c>
      <c r="C2141" s="29" t="s">
        <v>943</v>
      </c>
      <c r="D2141" s="29" t="s">
        <v>944</v>
      </c>
      <c r="E2141" s="34" t="n">
        <v>15019060</v>
      </c>
      <c r="F2141" s="34" t="n">
        <v>39913</v>
      </c>
      <c r="G2141" s="17" t="n">
        <f aca="false">F2141/E2141</f>
        <v>0.00265748988285552</v>
      </c>
      <c r="H2141" s="34" t="n">
        <v>45259</v>
      </c>
      <c r="I2141" s="34" t="n">
        <v>242542</v>
      </c>
      <c r="J2141" s="35" t="n">
        <v>0.0243017878383398</v>
      </c>
    </row>
    <row r="2142" customFormat="false" ht="15" hidden="false" customHeight="false" outlineLevel="0" collapsed="false">
      <c r="A2142" s="28" t="s">
        <v>524</v>
      </c>
      <c r="B2142" s="7" t="s">
        <v>62</v>
      </c>
      <c r="C2142" s="28" t="s">
        <v>945</v>
      </c>
      <c r="D2142" s="28" t="s">
        <v>946</v>
      </c>
      <c r="E2142" s="30" t="n">
        <v>15041786</v>
      </c>
      <c r="F2142" s="30" t="n">
        <v>188549</v>
      </c>
      <c r="G2142" s="10" t="n">
        <f aca="false">F2142/E2142</f>
        <v>0.0125350141266469</v>
      </c>
      <c r="H2142" s="30" t="n">
        <v>22726</v>
      </c>
      <c r="I2142" s="30" t="n">
        <v>-37051</v>
      </c>
      <c r="J2142" s="31" t="n">
        <v>0.0282391328364611</v>
      </c>
    </row>
    <row r="2143" customFormat="false" ht="15" hidden="false" customHeight="false" outlineLevel="0" collapsed="false">
      <c r="A2143" s="29" t="s">
        <v>524</v>
      </c>
      <c r="B2143" s="14" t="s">
        <v>62</v>
      </c>
      <c r="C2143" s="29" t="s">
        <v>947</v>
      </c>
      <c r="D2143" s="29" t="s">
        <v>948</v>
      </c>
      <c r="E2143" s="34" t="n">
        <v>15280528</v>
      </c>
      <c r="F2143" s="34" t="n">
        <v>11156</v>
      </c>
      <c r="G2143" s="17" t="n">
        <f aca="false">F2143/E2143</f>
        <v>0.000730079484164422</v>
      </c>
      <c r="H2143" s="34" t="n">
        <v>222003</v>
      </c>
      <c r="I2143" s="34" t="n">
        <v>188003</v>
      </c>
      <c r="J2143" s="35" t="n">
        <v>0.030022980645299</v>
      </c>
    </row>
    <row r="2144" customFormat="false" ht="15" hidden="false" customHeight="false" outlineLevel="0" collapsed="false">
      <c r="A2144" s="28" t="s">
        <v>524</v>
      </c>
      <c r="B2144" s="7" t="s">
        <v>62</v>
      </c>
      <c r="C2144" s="28" t="s">
        <v>949</v>
      </c>
      <c r="D2144" s="28" t="s">
        <v>950</v>
      </c>
      <c r="E2144" s="30" t="n">
        <v>15287612</v>
      </c>
      <c r="F2144" s="30" t="n">
        <v>73803</v>
      </c>
      <c r="G2144" s="10" t="n">
        <f aca="false">F2144/E2144</f>
        <v>0.00482763429631783</v>
      </c>
      <c r="H2144" s="30" t="n">
        <v>7084</v>
      </c>
      <c r="I2144" s="30" t="n">
        <v>152285</v>
      </c>
      <c r="J2144" s="31" t="n">
        <v>0.0205111168324947</v>
      </c>
    </row>
    <row r="2145" customFormat="false" ht="15" hidden="false" customHeight="false" outlineLevel="0" collapsed="false">
      <c r="A2145" s="29" t="s">
        <v>524</v>
      </c>
      <c r="B2145" s="14" t="s">
        <v>62</v>
      </c>
      <c r="C2145" s="29" t="s">
        <v>951</v>
      </c>
      <c r="D2145" s="29" t="s">
        <v>952</v>
      </c>
      <c r="E2145" s="34" t="n">
        <v>15367728</v>
      </c>
      <c r="F2145" s="34" t="n">
        <v>0</v>
      </c>
      <c r="G2145" s="17" t="n">
        <f aca="false">F2145/E2145</f>
        <v>0</v>
      </c>
      <c r="H2145" s="34" t="n">
        <v>80116</v>
      </c>
      <c r="I2145" s="34" t="n">
        <v>14299</v>
      </c>
      <c r="J2145" s="35" t="n">
        <v>0.0246869940310717</v>
      </c>
    </row>
    <row r="2146" customFormat="false" ht="15" hidden="false" customHeight="false" outlineLevel="0" collapsed="false">
      <c r="A2146" s="28" t="s">
        <v>524</v>
      </c>
      <c r="B2146" s="7" t="s">
        <v>62</v>
      </c>
      <c r="C2146" s="28" t="s">
        <v>953</v>
      </c>
      <c r="D2146" s="28" t="s">
        <v>954</v>
      </c>
      <c r="E2146" s="30" t="n">
        <v>15367728</v>
      </c>
      <c r="F2146" s="30" t="n">
        <v>4000</v>
      </c>
      <c r="G2146" s="10" t="n">
        <f aca="false">F2146/E2146</f>
        <v>0.000260285710418612</v>
      </c>
      <c r="H2146" s="30" t="n">
        <v>10273</v>
      </c>
      <c r="I2146" s="30" t="n">
        <v>-36296</v>
      </c>
      <c r="J2146" s="31" t="n">
        <v>0.0253874864429235</v>
      </c>
    </row>
    <row r="2147" customFormat="false" ht="15" hidden="false" customHeight="false" outlineLevel="0" collapsed="false">
      <c r="A2147" s="29" t="s">
        <v>527</v>
      </c>
      <c r="B2147" s="14" t="s">
        <v>64</v>
      </c>
      <c r="C2147" s="29" t="s">
        <v>933</v>
      </c>
      <c r="D2147" s="29" t="s">
        <v>934</v>
      </c>
      <c r="E2147" s="34" t="n">
        <v>13980910</v>
      </c>
      <c r="F2147" s="34" t="n">
        <v>117150</v>
      </c>
      <c r="G2147" s="17" t="n">
        <f aca="false">F2147/E2147</f>
        <v>0.00837928289360278</v>
      </c>
      <c r="H2147" s="34" t="n">
        <v>63572</v>
      </c>
      <c r="I2147" s="34" t="n">
        <v>160564</v>
      </c>
      <c r="J2147" s="35" t="n">
        <v>0.0281527452170849</v>
      </c>
    </row>
    <row r="2148" customFormat="false" ht="15" hidden="false" customHeight="false" outlineLevel="0" collapsed="false">
      <c r="A2148" s="28" t="s">
        <v>527</v>
      </c>
      <c r="B2148" s="7" t="s">
        <v>64</v>
      </c>
      <c r="C2148" s="28" t="s">
        <v>935</v>
      </c>
      <c r="D2148" s="28" t="s">
        <v>936</v>
      </c>
      <c r="E2148" s="30" t="n">
        <v>14170800</v>
      </c>
      <c r="F2148" s="30" t="n">
        <v>169324</v>
      </c>
      <c r="G2148" s="10" t="n">
        <f aca="false">F2148/E2148</f>
        <v>0.0119487961159568</v>
      </c>
      <c r="H2148" s="30" t="n">
        <v>189890</v>
      </c>
      <c r="I2148" s="30" t="n">
        <v>135699</v>
      </c>
      <c r="J2148" s="31" t="n">
        <v>0.0317380093038082</v>
      </c>
    </row>
    <row r="2149" customFormat="false" ht="15" hidden="false" customHeight="false" outlineLevel="0" collapsed="false">
      <c r="A2149" s="29" t="s">
        <v>527</v>
      </c>
      <c r="B2149" s="14" t="s">
        <v>64</v>
      </c>
      <c r="C2149" s="29" t="s">
        <v>937</v>
      </c>
      <c r="D2149" s="29" t="s">
        <v>938</v>
      </c>
      <c r="E2149" s="34" t="n">
        <v>14388538</v>
      </c>
      <c r="F2149" s="34" t="n">
        <v>108135</v>
      </c>
      <c r="G2149" s="17" t="n">
        <f aca="false">F2149/E2149</f>
        <v>0.00751535701542436</v>
      </c>
      <c r="H2149" s="34" t="n">
        <v>217738</v>
      </c>
      <c r="I2149" s="34" t="n">
        <v>245600</v>
      </c>
      <c r="J2149" s="35" t="n">
        <v>0.0293256342411041</v>
      </c>
    </row>
    <row r="2150" customFormat="false" ht="15" hidden="false" customHeight="false" outlineLevel="0" collapsed="false">
      <c r="A2150" s="28" t="s">
        <v>527</v>
      </c>
      <c r="B2150" s="7" t="s">
        <v>64</v>
      </c>
      <c r="C2150" s="28" t="s">
        <v>939</v>
      </c>
      <c r="D2150" s="28" t="s">
        <v>940</v>
      </c>
      <c r="E2150" s="30" t="n">
        <v>14548286</v>
      </c>
      <c r="F2150" s="30" t="n">
        <v>28367</v>
      </c>
      <c r="G2150" s="10" t="n">
        <f aca="false">F2150/E2150</f>
        <v>0.00194985168699598</v>
      </c>
      <c r="H2150" s="30" t="n">
        <v>159748</v>
      </c>
      <c r="I2150" s="30" t="n">
        <v>83628</v>
      </c>
      <c r="J2150" s="31" t="n">
        <v>0.0342358537018299</v>
      </c>
    </row>
    <row r="2151" customFormat="false" ht="15" hidden="false" customHeight="false" outlineLevel="0" collapsed="false">
      <c r="A2151" s="29" t="s">
        <v>527</v>
      </c>
      <c r="B2151" s="14" t="s">
        <v>64</v>
      </c>
      <c r="C2151" s="29" t="s">
        <v>941</v>
      </c>
      <c r="D2151" s="29" t="s">
        <v>942</v>
      </c>
      <c r="E2151" s="34" t="n">
        <v>14598016</v>
      </c>
      <c r="F2151" s="34" t="n">
        <v>42740</v>
      </c>
      <c r="G2151" s="17" t="n">
        <f aca="false">F2151/E2151</f>
        <v>0.00292779511955597</v>
      </c>
      <c r="H2151" s="34" t="n">
        <v>49730</v>
      </c>
      <c r="I2151" s="34" t="n">
        <v>18253</v>
      </c>
      <c r="J2151" s="35" t="n">
        <v>0.0362754762172699</v>
      </c>
    </row>
    <row r="2152" customFormat="false" ht="15" hidden="false" customHeight="false" outlineLevel="0" collapsed="false">
      <c r="A2152" s="28" t="s">
        <v>527</v>
      </c>
      <c r="B2152" s="7" t="s">
        <v>64</v>
      </c>
      <c r="C2152" s="28" t="s">
        <v>943</v>
      </c>
      <c r="D2152" s="28" t="s">
        <v>944</v>
      </c>
      <c r="E2152" s="30" t="n">
        <v>14667359</v>
      </c>
      <c r="F2152" s="30" t="n">
        <v>239782</v>
      </c>
      <c r="G2152" s="10" t="n">
        <f aca="false">F2152/E2152</f>
        <v>0.0163480010273151</v>
      </c>
      <c r="H2152" s="30" t="n">
        <v>69343</v>
      </c>
      <c r="I2152" s="30" t="n">
        <v>192083</v>
      </c>
      <c r="J2152" s="31" t="n">
        <v>0.0277357362210751</v>
      </c>
    </row>
    <row r="2153" customFormat="false" ht="15" hidden="false" customHeight="false" outlineLevel="0" collapsed="false">
      <c r="A2153" s="29" t="s">
        <v>527</v>
      </c>
      <c r="B2153" s="14" t="s">
        <v>64</v>
      </c>
      <c r="C2153" s="29" t="s">
        <v>945</v>
      </c>
      <c r="D2153" s="29" t="s">
        <v>946</v>
      </c>
      <c r="E2153" s="34" t="n">
        <v>14919051</v>
      </c>
      <c r="F2153" s="34" t="n">
        <v>27008</v>
      </c>
      <c r="G2153" s="17" t="n">
        <f aca="false">F2153/E2153</f>
        <v>0.00181030281349665</v>
      </c>
      <c r="H2153" s="34" t="n">
        <v>251692</v>
      </c>
      <c r="I2153" s="34" t="n">
        <v>230636</v>
      </c>
      <c r="J2153" s="35" t="n">
        <v>0.0286791697144508</v>
      </c>
    </row>
    <row r="2154" customFormat="false" ht="15" hidden="false" customHeight="false" outlineLevel="0" collapsed="false">
      <c r="A2154" s="28" t="s">
        <v>527</v>
      </c>
      <c r="B2154" s="7" t="s">
        <v>64</v>
      </c>
      <c r="C2154" s="28" t="s">
        <v>947</v>
      </c>
      <c r="D2154" s="28" t="s">
        <v>948</v>
      </c>
      <c r="E2154" s="30" t="n">
        <v>14977966</v>
      </c>
      <c r="F2154" s="30" t="n">
        <v>49733</v>
      </c>
      <c r="G2154" s="10" t="n">
        <f aca="false">F2154/E2154</f>
        <v>0.0033204107954311</v>
      </c>
      <c r="H2154" s="30" t="n">
        <v>58915</v>
      </c>
      <c r="I2154" s="30" t="n">
        <v>-134231</v>
      </c>
      <c r="J2154" s="31" t="n">
        <v>0.041461706161499</v>
      </c>
    </row>
    <row r="2155" customFormat="false" ht="15" hidden="false" customHeight="false" outlineLevel="0" collapsed="false">
      <c r="A2155" s="29" t="s">
        <v>527</v>
      </c>
      <c r="B2155" s="14" t="s">
        <v>64</v>
      </c>
      <c r="C2155" s="29" t="s">
        <v>949</v>
      </c>
      <c r="D2155" s="29" t="s">
        <v>950</v>
      </c>
      <c r="E2155" s="34" t="n">
        <v>15027699</v>
      </c>
      <c r="F2155" s="34" t="n">
        <v>68331</v>
      </c>
      <c r="G2155" s="17" t="n">
        <f aca="false">F2155/E2155</f>
        <v>0.00454700350333075</v>
      </c>
      <c r="H2155" s="34" t="n">
        <v>49733</v>
      </c>
      <c r="I2155" s="34" t="n">
        <v>104485</v>
      </c>
      <c r="J2155" s="35" t="n">
        <v>0.0376810841262341</v>
      </c>
    </row>
    <row r="2156" customFormat="false" ht="15" hidden="false" customHeight="false" outlineLevel="0" collapsed="false">
      <c r="A2156" s="28" t="s">
        <v>527</v>
      </c>
      <c r="B2156" s="7" t="s">
        <v>64</v>
      </c>
      <c r="C2156" s="28" t="s">
        <v>951</v>
      </c>
      <c r="D2156" s="28" t="s">
        <v>952</v>
      </c>
      <c r="E2156" s="30" t="n">
        <v>15278211</v>
      </c>
      <c r="F2156" s="30" t="n">
        <v>32106</v>
      </c>
      <c r="G2156" s="10" t="n">
        <f aca="false">F2156/E2156</f>
        <v>0.00210142404761919</v>
      </c>
      <c r="H2156" s="30" t="n">
        <v>250512</v>
      </c>
      <c r="I2156" s="30" t="n">
        <v>15503</v>
      </c>
      <c r="J2156" s="31" t="n">
        <v>0.0524452105164528</v>
      </c>
    </row>
    <row r="2157" customFormat="false" ht="15" hidden="false" customHeight="false" outlineLevel="0" collapsed="false">
      <c r="A2157" s="29" t="s">
        <v>527</v>
      </c>
      <c r="B2157" s="14" t="s">
        <v>64</v>
      </c>
      <c r="C2157" s="29" t="s">
        <v>953</v>
      </c>
      <c r="D2157" s="29" t="s">
        <v>954</v>
      </c>
      <c r="E2157" s="34" t="n">
        <v>15297831</v>
      </c>
      <c r="F2157" s="34" t="n">
        <v>12486</v>
      </c>
      <c r="G2157" s="17" t="n">
        <f aca="false">F2157/E2157</f>
        <v>0.000816194138894592</v>
      </c>
      <c r="H2157" s="34" t="n">
        <v>218828</v>
      </c>
      <c r="I2157" s="34" t="n">
        <v>236619</v>
      </c>
      <c r="J2157" s="35" t="n">
        <v>0.0376711562275887</v>
      </c>
    </row>
    <row r="2158" customFormat="false" ht="15" hidden="false" customHeight="false" outlineLevel="0" collapsed="false">
      <c r="A2158" s="28" t="s">
        <v>529</v>
      </c>
      <c r="B2158" s="7" t="s">
        <v>64</v>
      </c>
      <c r="C2158" s="28" t="s">
        <v>933</v>
      </c>
      <c r="D2158" s="28" t="s">
        <v>934</v>
      </c>
      <c r="E2158" s="30" t="n">
        <v>14452838</v>
      </c>
      <c r="F2158" s="30" t="n">
        <v>82999</v>
      </c>
      <c r="G2158" s="10" t="n">
        <f aca="false">F2158/E2158</f>
        <v>0.0057427475489589</v>
      </c>
      <c r="H2158" s="30" t="n">
        <v>61919</v>
      </c>
      <c r="I2158" s="30" t="n">
        <v>150430</v>
      </c>
      <c r="J2158" s="31" t="n">
        <v>0.0373305939137936</v>
      </c>
    </row>
    <row r="2159" customFormat="false" ht="15" hidden="false" customHeight="false" outlineLevel="0" collapsed="false">
      <c r="A2159" s="29" t="s">
        <v>529</v>
      </c>
      <c r="B2159" s="14" t="s">
        <v>64</v>
      </c>
      <c r="C2159" s="29" t="s">
        <v>935</v>
      </c>
      <c r="D2159" s="29" t="s">
        <v>936</v>
      </c>
      <c r="E2159" s="34" t="n">
        <v>14574508</v>
      </c>
      <c r="F2159" s="34" t="n">
        <v>8115</v>
      </c>
      <c r="G2159" s="17" t="n">
        <f aca="false">F2159/E2159</f>
        <v>0.000556794095553689</v>
      </c>
      <c r="H2159" s="34" t="n">
        <v>121670</v>
      </c>
      <c r="I2159" s="34" t="n">
        <v>111423</v>
      </c>
      <c r="J2159" s="35" t="n">
        <v>0.0377220287919044</v>
      </c>
    </row>
    <row r="2160" customFormat="false" ht="15" hidden="false" customHeight="false" outlineLevel="0" collapsed="false">
      <c r="A2160" s="28" t="s">
        <v>529</v>
      </c>
      <c r="B2160" s="7" t="s">
        <v>64</v>
      </c>
      <c r="C2160" s="28" t="s">
        <v>937</v>
      </c>
      <c r="D2160" s="28" t="s">
        <v>938</v>
      </c>
      <c r="E2160" s="30" t="n">
        <v>14671784</v>
      </c>
      <c r="F2160" s="30" t="n">
        <v>28155</v>
      </c>
      <c r="G2160" s="10" t="n">
        <f aca="false">F2160/E2160</f>
        <v>0.00191898953801392</v>
      </c>
      <c r="H2160" s="30" t="n">
        <v>97276</v>
      </c>
      <c r="I2160" s="30" t="n">
        <v>225933</v>
      </c>
      <c r="J2160" s="31" t="n">
        <v>0.0287029165774584</v>
      </c>
    </row>
    <row r="2161" customFormat="false" ht="15" hidden="false" customHeight="false" outlineLevel="0" collapsed="false">
      <c r="A2161" s="29" t="s">
        <v>529</v>
      </c>
      <c r="B2161" s="14" t="s">
        <v>64</v>
      </c>
      <c r="C2161" s="29" t="s">
        <v>939</v>
      </c>
      <c r="D2161" s="29" t="s">
        <v>940</v>
      </c>
      <c r="E2161" s="34" t="n">
        <v>14698819</v>
      </c>
      <c r="F2161" s="34" t="n">
        <v>4848</v>
      </c>
      <c r="G2161" s="17" t="n">
        <f aca="false">F2161/E2161</f>
        <v>0.00032982241634515</v>
      </c>
      <c r="H2161" s="34" t="n">
        <v>27035</v>
      </c>
      <c r="I2161" s="34" t="n">
        <v>103270</v>
      </c>
      <c r="J2161" s="35" t="n">
        <v>0.0234636534005404</v>
      </c>
    </row>
    <row r="2162" customFormat="false" ht="15" hidden="false" customHeight="false" outlineLevel="0" collapsed="false">
      <c r="A2162" s="28" t="s">
        <v>529</v>
      </c>
      <c r="B2162" s="7" t="s">
        <v>64</v>
      </c>
      <c r="C2162" s="28" t="s">
        <v>941</v>
      </c>
      <c r="D2162" s="28" t="s">
        <v>942</v>
      </c>
      <c r="E2162" s="30" t="n">
        <v>14699499</v>
      </c>
      <c r="F2162" s="30" t="n">
        <v>3500</v>
      </c>
      <c r="G2162" s="10" t="n">
        <f aca="false">F2162/E2162</f>
        <v>0.00023810335304625</v>
      </c>
      <c r="H2162" s="30" t="n">
        <v>680</v>
      </c>
      <c r="I2162" s="30" t="n">
        <v>-163724</v>
      </c>
      <c r="J2162" s="31" t="n">
        <v>0.0346468947827816</v>
      </c>
    </row>
    <row r="2163" customFormat="false" ht="15" hidden="false" customHeight="false" outlineLevel="0" collapsed="false">
      <c r="A2163" s="29" t="s">
        <v>529</v>
      </c>
      <c r="B2163" s="14" t="s">
        <v>64</v>
      </c>
      <c r="C2163" s="29" t="s">
        <v>943</v>
      </c>
      <c r="D2163" s="29" t="s">
        <v>944</v>
      </c>
      <c r="E2163" s="34" t="n">
        <v>14649276</v>
      </c>
      <c r="F2163" s="34" t="n">
        <v>23320</v>
      </c>
      <c r="G2163" s="17" t="n">
        <f aca="false">F2163/E2163</f>
        <v>0.0015918875444766</v>
      </c>
      <c r="H2163" s="34" t="n">
        <v>-50223</v>
      </c>
      <c r="I2163" s="34" t="n">
        <v>155522</v>
      </c>
      <c r="J2163" s="35" t="n">
        <v>0.0207209549844265</v>
      </c>
    </row>
    <row r="2164" customFormat="false" ht="15" hidden="false" customHeight="false" outlineLevel="0" collapsed="false">
      <c r="A2164" s="28" t="s">
        <v>529</v>
      </c>
      <c r="B2164" s="7" t="s">
        <v>64</v>
      </c>
      <c r="C2164" s="28" t="s">
        <v>945</v>
      </c>
      <c r="D2164" s="28" t="s">
        <v>946</v>
      </c>
      <c r="E2164" s="30" t="n">
        <v>14700910</v>
      </c>
      <c r="F2164" s="30" t="n">
        <v>11470</v>
      </c>
      <c r="G2164" s="10" t="n">
        <f aca="false">F2164/E2164</f>
        <v>0.000780223809274392</v>
      </c>
      <c r="H2164" s="30" t="n">
        <v>51634</v>
      </c>
      <c r="I2164" s="30" t="n">
        <v>83972</v>
      </c>
      <c r="J2164" s="31" t="n">
        <v>0.0184484496712685</v>
      </c>
    </row>
    <row r="2165" customFormat="false" ht="15" hidden="false" customHeight="false" outlineLevel="0" collapsed="false">
      <c r="A2165" s="29" t="s">
        <v>529</v>
      </c>
      <c r="B2165" s="14" t="s">
        <v>64</v>
      </c>
      <c r="C2165" s="29" t="s">
        <v>947</v>
      </c>
      <c r="D2165" s="29" t="s">
        <v>948</v>
      </c>
      <c r="E2165" s="34" t="n">
        <v>14715880</v>
      </c>
      <c r="F2165" s="34" t="n">
        <v>61882</v>
      </c>
      <c r="G2165" s="17" t="n">
        <f aca="false">F2165/E2165</f>
        <v>0.00420511719312742</v>
      </c>
      <c r="H2165" s="34" t="n">
        <v>14970</v>
      </c>
      <c r="I2165" s="34" t="n">
        <v>-14765</v>
      </c>
      <c r="J2165" s="35" t="n">
        <v>0.0204502884298563</v>
      </c>
    </row>
    <row r="2166" customFormat="false" ht="15" hidden="false" customHeight="false" outlineLevel="0" collapsed="false">
      <c r="A2166" s="28" t="s">
        <v>529</v>
      </c>
      <c r="B2166" s="7" t="s">
        <v>64</v>
      </c>
      <c r="C2166" s="28" t="s">
        <v>949</v>
      </c>
      <c r="D2166" s="28" t="s">
        <v>950</v>
      </c>
      <c r="E2166" s="30" t="n">
        <v>14742221</v>
      </c>
      <c r="F2166" s="30" t="n">
        <v>75260</v>
      </c>
      <c r="G2166" s="10" t="n">
        <f aca="false">F2166/E2166</f>
        <v>0.00510506524084804</v>
      </c>
      <c r="H2166" s="30" t="n">
        <v>26341</v>
      </c>
      <c r="I2166" s="30" t="n">
        <v>-139931</v>
      </c>
      <c r="J2166" s="31" t="n">
        <v>0.0316923744976521</v>
      </c>
    </row>
    <row r="2167" customFormat="false" ht="15" hidden="false" customHeight="false" outlineLevel="0" collapsed="false">
      <c r="A2167" s="29" t="s">
        <v>529</v>
      </c>
      <c r="B2167" s="14" t="s">
        <v>64</v>
      </c>
      <c r="C2167" s="29" t="s">
        <v>951</v>
      </c>
      <c r="D2167" s="29" t="s">
        <v>952</v>
      </c>
      <c r="E2167" s="34" t="n">
        <v>14833362</v>
      </c>
      <c r="F2167" s="34" t="n">
        <v>17040</v>
      </c>
      <c r="G2167" s="17" t="n">
        <f aca="false">F2167/E2167</f>
        <v>0.00114876182486479</v>
      </c>
      <c r="H2167" s="34" t="n">
        <v>91141</v>
      </c>
      <c r="I2167" s="34" t="n">
        <v>60488</v>
      </c>
      <c r="J2167" s="35" t="n">
        <v>0.0335641391575336</v>
      </c>
    </row>
    <row r="2168" customFormat="false" ht="15" hidden="false" customHeight="false" outlineLevel="0" collapsed="false">
      <c r="A2168" s="28" t="s">
        <v>529</v>
      </c>
      <c r="B2168" s="7" t="s">
        <v>64</v>
      </c>
      <c r="C2168" s="28" t="s">
        <v>953</v>
      </c>
      <c r="D2168" s="28" t="s">
        <v>954</v>
      </c>
      <c r="E2168" s="30" t="n">
        <v>14850402</v>
      </c>
      <c r="F2168" s="30" t="n">
        <v>0</v>
      </c>
      <c r="G2168" s="10" t="n">
        <f aca="false">F2168/E2168</f>
        <v>0</v>
      </c>
      <c r="H2168" s="30" t="n">
        <v>72349</v>
      </c>
      <c r="I2168" s="30" t="n">
        <v>156796</v>
      </c>
      <c r="J2168" s="31" t="n">
        <v>0.0330162793397903</v>
      </c>
    </row>
    <row r="2169" customFormat="false" ht="15" hidden="false" customHeight="false" outlineLevel="0" collapsed="false">
      <c r="A2169" s="29" t="s">
        <v>531</v>
      </c>
      <c r="B2169" s="14" t="s">
        <v>62</v>
      </c>
      <c r="C2169" s="29" t="s">
        <v>933</v>
      </c>
      <c r="D2169" s="29" t="s">
        <v>934</v>
      </c>
      <c r="E2169" s="34" t="n">
        <v>14462278</v>
      </c>
      <c r="F2169" s="34" t="n">
        <v>125000</v>
      </c>
      <c r="G2169" s="17" t="n">
        <f aca="false">F2169/E2169</f>
        <v>0.00864317502401766</v>
      </c>
      <c r="H2169" s="34" t="n">
        <v>52443</v>
      </c>
      <c r="I2169" s="34" t="n">
        <v>103616</v>
      </c>
      <c r="J2169" s="35" t="n">
        <v>0.0690992772579193</v>
      </c>
    </row>
    <row r="2170" customFormat="false" ht="15" hidden="false" customHeight="false" outlineLevel="0" collapsed="false">
      <c r="A2170" s="28" t="s">
        <v>531</v>
      </c>
      <c r="B2170" s="7" t="s">
        <v>62</v>
      </c>
      <c r="C2170" s="28" t="s">
        <v>935</v>
      </c>
      <c r="D2170" s="28" t="s">
        <v>936</v>
      </c>
      <c r="E2170" s="30" t="n">
        <v>14585472</v>
      </c>
      <c r="F2170" s="30" t="n">
        <v>31372</v>
      </c>
      <c r="G2170" s="10" t="n">
        <f aca="false">F2170/E2170</f>
        <v>0.00215090742349648</v>
      </c>
      <c r="H2170" s="30" t="n">
        <v>123194</v>
      </c>
      <c r="I2170" s="30" t="n">
        <v>381228</v>
      </c>
      <c r="J2170" s="31" t="n">
        <v>0.0508244782686234</v>
      </c>
    </row>
    <row r="2171" customFormat="false" ht="15" hidden="false" customHeight="false" outlineLevel="0" collapsed="false">
      <c r="A2171" s="29" t="s">
        <v>531</v>
      </c>
      <c r="B2171" s="14" t="s">
        <v>62</v>
      </c>
      <c r="C2171" s="29" t="s">
        <v>937</v>
      </c>
      <c r="D2171" s="29" t="s">
        <v>938</v>
      </c>
      <c r="E2171" s="34" t="n">
        <v>14557530</v>
      </c>
      <c r="F2171" s="34" t="n">
        <v>4207</v>
      </c>
      <c r="G2171" s="17" t="n">
        <f aca="false">F2171/E2171</f>
        <v>0.000288991333007729</v>
      </c>
      <c r="H2171" s="34" t="n">
        <v>-27942</v>
      </c>
      <c r="I2171" s="34" t="n">
        <v>156459</v>
      </c>
      <c r="J2171" s="35" t="n">
        <v>0.0382549799978733</v>
      </c>
    </row>
    <row r="2172" customFormat="false" ht="15" hidden="false" customHeight="false" outlineLevel="0" collapsed="false">
      <c r="A2172" s="28" t="s">
        <v>531</v>
      </c>
      <c r="B2172" s="7" t="s">
        <v>62</v>
      </c>
      <c r="C2172" s="28" t="s">
        <v>939</v>
      </c>
      <c r="D2172" s="28" t="s">
        <v>940</v>
      </c>
      <c r="E2172" s="30" t="n">
        <v>14561263</v>
      </c>
      <c r="F2172" s="30" t="n">
        <v>50958</v>
      </c>
      <c r="G2172" s="10" t="n">
        <f aca="false">F2172/E2172</f>
        <v>0.00349955906984168</v>
      </c>
      <c r="H2172" s="30" t="n">
        <v>1678</v>
      </c>
      <c r="I2172" s="30" t="n">
        <v>-96326</v>
      </c>
      <c r="J2172" s="31" t="n">
        <v>0.0450006276369095</v>
      </c>
    </row>
    <row r="2173" customFormat="false" ht="15" hidden="false" customHeight="false" outlineLevel="0" collapsed="false">
      <c r="A2173" s="29" t="s">
        <v>531</v>
      </c>
      <c r="B2173" s="14" t="s">
        <v>62</v>
      </c>
      <c r="C2173" s="29" t="s">
        <v>941</v>
      </c>
      <c r="D2173" s="29" t="s">
        <v>942</v>
      </c>
      <c r="E2173" s="34" t="n">
        <v>14610141</v>
      </c>
      <c r="F2173" s="34" t="n">
        <v>5108</v>
      </c>
      <c r="G2173" s="17" t="n">
        <f aca="false">F2173/E2173</f>
        <v>0.000349620171359058</v>
      </c>
      <c r="H2173" s="34" t="n">
        <v>48878</v>
      </c>
      <c r="I2173" s="34" t="n">
        <v>241268</v>
      </c>
      <c r="J2173" s="35" t="n">
        <v>0.0316818282008171</v>
      </c>
    </row>
    <row r="2174" customFormat="false" ht="15" hidden="false" customHeight="false" outlineLevel="0" collapsed="false">
      <c r="A2174" s="28" t="s">
        <v>531</v>
      </c>
      <c r="B2174" s="7" t="s">
        <v>62</v>
      </c>
      <c r="C2174" s="28" t="s">
        <v>943</v>
      </c>
      <c r="D2174" s="28" t="s">
        <v>944</v>
      </c>
      <c r="E2174" s="30" t="n">
        <v>14617444</v>
      </c>
      <c r="F2174" s="30" t="n">
        <v>19332</v>
      </c>
      <c r="G2174" s="10" t="n">
        <f aca="false">F2174/E2174</f>
        <v>0.00132252943811517</v>
      </c>
      <c r="H2174" s="30" t="n">
        <v>7303</v>
      </c>
      <c r="I2174" s="30" t="n">
        <v>87106</v>
      </c>
      <c r="J2174" s="31" t="n">
        <v>0.0262065660208464</v>
      </c>
    </row>
    <row r="2175" customFormat="false" ht="15" hidden="false" customHeight="false" outlineLevel="0" collapsed="false">
      <c r="A2175" s="29" t="s">
        <v>531</v>
      </c>
      <c r="B2175" s="14" t="s">
        <v>62</v>
      </c>
      <c r="C2175" s="29" t="s">
        <v>945</v>
      </c>
      <c r="D2175" s="29" t="s">
        <v>946</v>
      </c>
      <c r="E2175" s="34" t="n">
        <v>14630275</v>
      </c>
      <c r="F2175" s="34" t="n">
        <v>96353</v>
      </c>
      <c r="G2175" s="17" t="n">
        <f aca="false">F2175/E2175</f>
        <v>0.00658586390207976</v>
      </c>
      <c r="H2175" s="34" t="n">
        <v>12831</v>
      </c>
      <c r="I2175" s="34" t="n">
        <v>-96363</v>
      </c>
      <c r="J2175" s="35" t="n">
        <v>0.033647146075964</v>
      </c>
    </row>
    <row r="2176" customFormat="false" ht="15" hidden="false" customHeight="false" outlineLevel="0" collapsed="false">
      <c r="A2176" s="28" t="s">
        <v>531</v>
      </c>
      <c r="B2176" s="7" t="s">
        <v>62</v>
      </c>
      <c r="C2176" s="28" t="s">
        <v>947</v>
      </c>
      <c r="D2176" s="28" t="s">
        <v>948</v>
      </c>
      <c r="E2176" s="30" t="n">
        <v>14740628</v>
      </c>
      <c r="F2176" s="30" t="n">
        <v>31137</v>
      </c>
      <c r="G2176" s="10" t="n">
        <f aca="false">F2176/E2176</f>
        <v>0.00211232520079877</v>
      </c>
      <c r="H2176" s="30" t="n">
        <v>110353</v>
      </c>
      <c r="I2176" s="30" t="n">
        <v>103874</v>
      </c>
      <c r="J2176" s="31" t="n">
        <v>0.0338347852230072</v>
      </c>
    </row>
    <row r="2177" customFormat="false" ht="15" hidden="false" customHeight="false" outlineLevel="0" collapsed="false">
      <c r="A2177" s="29" t="s">
        <v>531</v>
      </c>
      <c r="B2177" s="14" t="s">
        <v>62</v>
      </c>
      <c r="C2177" s="29" t="s">
        <v>949</v>
      </c>
      <c r="D2177" s="29" t="s">
        <v>950</v>
      </c>
      <c r="E2177" s="34" t="n">
        <v>14666207</v>
      </c>
      <c r="F2177" s="34" t="n">
        <v>243500</v>
      </c>
      <c r="G2177" s="17" t="n">
        <f aca="false">F2177/E2177</f>
        <v>0.0166027930739011</v>
      </c>
      <c r="H2177" s="34" t="n">
        <v>-74421</v>
      </c>
      <c r="I2177" s="34" t="n">
        <v>-75723</v>
      </c>
      <c r="J2177" s="35" t="n">
        <v>0.0340952500700951</v>
      </c>
    </row>
    <row r="2178" customFormat="false" ht="15" hidden="false" customHeight="false" outlineLevel="0" collapsed="false">
      <c r="A2178" s="28" t="s">
        <v>531</v>
      </c>
      <c r="B2178" s="7" t="s">
        <v>62</v>
      </c>
      <c r="C2178" s="28" t="s">
        <v>951</v>
      </c>
      <c r="D2178" s="28" t="s">
        <v>952</v>
      </c>
      <c r="E2178" s="30" t="n">
        <v>14777239</v>
      </c>
      <c r="F2178" s="30" t="n">
        <v>0</v>
      </c>
      <c r="G2178" s="10" t="n">
        <f aca="false">F2178/E2178</f>
        <v>0</v>
      </c>
      <c r="H2178" s="30" t="n">
        <v>111032</v>
      </c>
      <c r="I2178" s="30" t="n">
        <v>161054</v>
      </c>
      <c r="J2178" s="31" t="n">
        <v>0.030453996732831</v>
      </c>
    </row>
    <row r="2179" customFormat="false" ht="15" hidden="false" customHeight="false" outlineLevel="0" collapsed="false">
      <c r="A2179" s="29" t="s">
        <v>531</v>
      </c>
      <c r="B2179" s="14" t="s">
        <v>62</v>
      </c>
      <c r="C2179" s="29" t="s">
        <v>953</v>
      </c>
      <c r="D2179" s="29" t="s">
        <v>954</v>
      </c>
      <c r="E2179" s="34" t="n">
        <v>14771779</v>
      </c>
      <c r="F2179" s="34" t="n">
        <v>0</v>
      </c>
      <c r="G2179" s="17" t="n">
        <f aca="false">F2179/E2179</f>
        <v>0</v>
      </c>
      <c r="H2179" s="34" t="n">
        <v>238040</v>
      </c>
      <c r="I2179" s="34" t="n">
        <v>144406</v>
      </c>
      <c r="J2179" s="35" t="n">
        <v>0.03928267583251</v>
      </c>
    </row>
    <row r="2180" customFormat="false" ht="15" hidden="false" customHeight="false" outlineLevel="0" collapsed="false">
      <c r="A2180" s="28" t="s">
        <v>533</v>
      </c>
      <c r="B2180" s="7" t="s">
        <v>63</v>
      </c>
      <c r="C2180" s="28" t="s">
        <v>933</v>
      </c>
      <c r="D2180" s="28" t="s">
        <v>934</v>
      </c>
      <c r="E2180" s="30" t="n">
        <v>13788584</v>
      </c>
      <c r="F2180" s="30" t="n">
        <v>250346</v>
      </c>
      <c r="G2180" s="10" t="n">
        <f aca="false">F2180/E2180</f>
        <v>0.0181560340061024</v>
      </c>
      <c r="H2180" s="30" t="n">
        <v>395850</v>
      </c>
      <c r="I2180" s="30" t="n">
        <v>406659</v>
      </c>
      <c r="J2180" s="31" t="n">
        <v>0.0384706668555737</v>
      </c>
    </row>
    <row r="2181" customFormat="false" ht="15" hidden="false" customHeight="false" outlineLevel="0" collapsed="false">
      <c r="A2181" s="29" t="s">
        <v>533</v>
      </c>
      <c r="B2181" s="14" t="s">
        <v>63</v>
      </c>
      <c r="C2181" s="29" t="s">
        <v>935</v>
      </c>
      <c r="D2181" s="29" t="s">
        <v>936</v>
      </c>
      <c r="E2181" s="34" t="n">
        <v>14135017</v>
      </c>
      <c r="F2181" s="34" t="n">
        <v>49334</v>
      </c>
      <c r="G2181" s="17" t="n">
        <f aca="false">F2181/E2181</f>
        <v>0.00349019742954678</v>
      </c>
      <c r="H2181" s="34" t="n">
        <v>346433</v>
      </c>
      <c r="I2181" s="34" t="n">
        <v>275666</v>
      </c>
      <c r="J2181" s="35" t="n">
        <v>0.0425342954695225</v>
      </c>
    </row>
    <row r="2182" customFormat="false" ht="15" hidden="false" customHeight="false" outlineLevel="0" collapsed="false">
      <c r="A2182" s="28" t="s">
        <v>533</v>
      </c>
      <c r="B2182" s="7" t="s">
        <v>63</v>
      </c>
      <c r="C2182" s="28" t="s">
        <v>937</v>
      </c>
      <c r="D2182" s="28" t="s">
        <v>938</v>
      </c>
      <c r="E2182" s="30" t="n">
        <v>14240106</v>
      </c>
      <c r="F2182" s="30" t="n">
        <v>30221</v>
      </c>
      <c r="G2182" s="10" t="n">
        <f aca="false">F2182/E2182</f>
        <v>0.00212224543834154</v>
      </c>
      <c r="H2182" s="30" t="n">
        <v>105089</v>
      </c>
      <c r="I2182" s="30" t="n">
        <v>121392</v>
      </c>
      <c r="J2182" s="31" t="n">
        <v>0.0410755351185799</v>
      </c>
    </row>
    <row r="2183" customFormat="false" ht="15" hidden="false" customHeight="false" outlineLevel="0" collapsed="false">
      <c r="A2183" s="29" t="s">
        <v>533</v>
      </c>
      <c r="B2183" s="14" t="s">
        <v>63</v>
      </c>
      <c r="C2183" s="29" t="s">
        <v>939</v>
      </c>
      <c r="D2183" s="29" t="s">
        <v>940</v>
      </c>
      <c r="E2183" s="34" t="n">
        <v>14314944</v>
      </c>
      <c r="F2183" s="34" t="n">
        <v>46651</v>
      </c>
      <c r="G2183" s="17" t="n">
        <f aca="false">F2183/E2183</f>
        <v>0.00325890202574317</v>
      </c>
      <c r="H2183" s="34" t="n">
        <v>74838</v>
      </c>
      <c r="I2183" s="34" t="n">
        <v>-130684</v>
      </c>
      <c r="J2183" s="35" t="n">
        <v>0.0552179589867592</v>
      </c>
    </row>
    <row r="2184" customFormat="false" ht="15" hidden="false" customHeight="false" outlineLevel="0" collapsed="false">
      <c r="A2184" s="28" t="s">
        <v>533</v>
      </c>
      <c r="B2184" s="7" t="s">
        <v>63</v>
      </c>
      <c r="C2184" s="28" t="s">
        <v>941</v>
      </c>
      <c r="D2184" s="28" t="s">
        <v>942</v>
      </c>
      <c r="E2184" s="30" t="n">
        <v>14393053</v>
      </c>
      <c r="F2184" s="30" t="n">
        <v>36905</v>
      </c>
      <c r="G2184" s="10" t="n">
        <f aca="false">F2184/E2184</f>
        <v>0.00256408421479446</v>
      </c>
      <c r="H2184" s="30" t="n">
        <v>78109</v>
      </c>
      <c r="I2184" s="30" t="n">
        <v>-83834</v>
      </c>
      <c r="J2184" s="31" t="n">
        <v>0.0661697685718536</v>
      </c>
    </row>
    <row r="2185" customFormat="false" ht="15" hidden="false" customHeight="false" outlineLevel="0" collapsed="false">
      <c r="A2185" s="29" t="s">
        <v>533</v>
      </c>
      <c r="B2185" s="14" t="s">
        <v>63</v>
      </c>
      <c r="C2185" s="29" t="s">
        <v>943</v>
      </c>
      <c r="D2185" s="29" t="s">
        <v>944</v>
      </c>
      <c r="E2185" s="34" t="n">
        <v>14449636</v>
      </c>
      <c r="F2185" s="34" t="n">
        <v>10355</v>
      </c>
      <c r="G2185" s="17" t="n">
        <f aca="false">F2185/E2185</f>
        <v>0.000716627048598318</v>
      </c>
      <c r="H2185" s="34" t="n">
        <v>56583</v>
      </c>
      <c r="I2185" s="34" t="n">
        <v>296978</v>
      </c>
      <c r="J2185" s="35" t="n">
        <v>0.0492739044129848</v>
      </c>
    </row>
    <row r="2186" customFormat="false" ht="15" hidden="false" customHeight="false" outlineLevel="0" collapsed="false">
      <c r="A2186" s="28" t="s">
        <v>533</v>
      </c>
      <c r="B2186" s="7" t="s">
        <v>63</v>
      </c>
      <c r="C2186" s="28" t="s">
        <v>945</v>
      </c>
      <c r="D2186" s="28" t="s">
        <v>946</v>
      </c>
      <c r="E2186" s="30" t="n">
        <v>14498339</v>
      </c>
      <c r="F2186" s="30" t="n">
        <v>96181</v>
      </c>
      <c r="G2186" s="10" t="n">
        <f aca="false">F2186/E2186</f>
        <v>0.00663393234218072</v>
      </c>
      <c r="H2186" s="30" t="n">
        <v>48703</v>
      </c>
      <c r="I2186" s="30" t="n">
        <v>184127</v>
      </c>
      <c r="J2186" s="31" t="n">
        <v>0.0397677272558212</v>
      </c>
    </row>
    <row r="2187" customFormat="false" ht="15" hidden="false" customHeight="false" outlineLevel="0" collapsed="false">
      <c r="A2187" s="29" t="s">
        <v>533</v>
      </c>
      <c r="B2187" s="14" t="s">
        <v>63</v>
      </c>
      <c r="C2187" s="29" t="s">
        <v>947</v>
      </c>
      <c r="D2187" s="29" t="s">
        <v>948</v>
      </c>
      <c r="E2187" s="34" t="n">
        <v>14615749</v>
      </c>
      <c r="F2187" s="34" t="n">
        <v>29968</v>
      </c>
      <c r="G2187" s="17" t="n">
        <f aca="false">F2187/E2187</f>
        <v>0.00205039098577842</v>
      </c>
      <c r="H2187" s="34" t="n">
        <v>117410</v>
      </c>
      <c r="I2187" s="34" t="n">
        <v>137882</v>
      </c>
      <c r="J2187" s="35" t="n">
        <v>0.0380475893616676</v>
      </c>
    </row>
    <row r="2188" customFormat="false" ht="15" hidden="false" customHeight="false" outlineLevel="0" collapsed="false">
      <c r="A2188" s="28" t="s">
        <v>533</v>
      </c>
      <c r="B2188" s="7" t="s">
        <v>63</v>
      </c>
      <c r="C2188" s="28" t="s">
        <v>949</v>
      </c>
      <c r="D2188" s="28" t="s">
        <v>950</v>
      </c>
      <c r="E2188" s="30" t="n">
        <v>14657008</v>
      </c>
      <c r="F2188" s="30" t="n">
        <v>19980</v>
      </c>
      <c r="G2188" s="10" t="n">
        <f aca="false">F2188/E2188</f>
        <v>0.00136317043696776</v>
      </c>
      <c r="H2188" s="30" t="n">
        <v>41259</v>
      </c>
      <c r="I2188" s="30" t="n">
        <v>-85250</v>
      </c>
      <c r="J2188" s="31" t="n">
        <v>0.046571783721447</v>
      </c>
    </row>
    <row r="2189" customFormat="false" ht="15" hidden="false" customHeight="false" outlineLevel="0" collapsed="false">
      <c r="A2189" s="29" t="s">
        <v>533</v>
      </c>
      <c r="B2189" s="14" t="s">
        <v>63</v>
      </c>
      <c r="C2189" s="29" t="s">
        <v>951</v>
      </c>
      <c r="D2189" s="29" t="s">
        <v>952</v>
      </c>
      <c r="E2189" s="34" t="n">
        <v>14681978</v>
      </c>
      <c r="F2189" s="34" t="n">
        <v>59858</v>
      </c>
      <c r="G2189" s="17" t="n">
        <f aca="false">F2189/E2189</f>
        <v>0.00407697110021552</v>
      </c>
      <c r="H2189" s="34" t="n">
        <v>24970</v>
      </c>
      <c r="I2189" s="34" t="n">
        <v>89342</v>
      </c>
      <c r="J2189" s="35" t="n">
        <v>0.0421081557869911</v>
      </c>
    </row>
    <row r="2190" customFormat="false" ht="15" hidden="false" customHeight="false" outlineLevel="0" collapsed="false">
      <c r="A2190" s="28" t="s">
        <v>533</v>
      </c>
      <c r="B2190" s="7" t="s">
        <v>63</v>
      </c>
      <c r="C2190" s="28" t="s">
        <v>953</v>
      </c>
      <c r="D2190" s="28" t="s">
        <v>954</v>
      </c>
      <c r="E2190" s="30" t="n">
        <v>14681978</v>
      </c>
      <c r="F2190" s="30" t="n">
        <v>74243</v>
      </c>
      <c r="G2190" s="10" t="n">
        <f aca="false">F2190/E2190</f>
        <v>0.0050567437166845</v>
      </c>
      <c r="H2190" s="30" t="n">
        <v>11500</v>
      </c>
      <c r="I2190" s="30" t="n">
        <v>52227</v>
      </c>
      <c r="J2190" s="31" t="n">
        <v>0.0460143052041531</v>
      </c>
    </row>
    <row r="2191" customFormat="false" ht="15" hidden="false" customHeight="false" outlineLevel="0" collapsed="false">
      <c r="A2191" s="29" t="s">
        <v>535</v>
      </c>
      <c r="B2191" s="14" t="s">
        <v>63</v>
      </c>
      <c r="C2191" s="29" t="s">
        <v>933</v>
      </c>
      <c r="D2191" s="29" t="s">
        <v>934</v>
      </c>
      <c r="E2191" s="34" t="n">
        <v>14366137</v>
      </c>
      <c r="F2191" s="34" t="n">
        <v>36312</v>
      </c>
      <c r="G2191" s="17" t="n">
        <f aca="false">F2191/E2191</f>
        <v>0.00252761058870593</v>
      </c>
      <c r="H2191" s="34" t="n">
        <v>113713</v>
      </c>
      <c r="I2191" s="34" t="n">
        <v>175304</v>
      </c>
      <c r="J2191" s="35" t="n">
        <v>0.0518148355185986</v>
      </c>
    </row>
    <row r="2192" customFormat="false" ht="15" hidden="false" customHeight="false" outlineLevel="0" collapsed="false">
      <c r="A2192" s="28" t="s">
        <v>535</v>
      </c>
      <c r="B2192" s="7" t="s">
        <v>63</v>
      </c>
      <c r="C2192" s="28" t="s">
        <v>935</v>
      </c>
      <c r="D2192" s="28" t="s">
        <v>936</v>
      </c>
      <c r="E2192" s="30" t="n">
        <v>14399233</v>
      </c>
      <c r="F2192" s="30" t="n">
        <v>118422</v>
      </c>
      <c r="G2192" s="10" t="n">
        <f aca="false">F2192/E2192</f>
        <v>0.00822418805223862</v>
      </c>
      <c r="H2192" s="30" t="n">
        <v>33096</v>
      </c>
      <c r="I2192" s="30" t="n">
        <v>256015</v>
      </c>
      <c r="J2192" s="31" t="n">
        <v>0.036214429885149</v>
      </c>
    </row>
    <row r="2193" customFormat="false" ht="15" hidden="false" customHeight="false" outlineLevel="0" collapsed="false">
      <c r="A2193" s="29" t="s">
        <v>535</v>
      </c>
      <c r="B2193" s="14" t="s">
        <v>63</v>
      </c>
      <c r="C2193" s="29" t="s">
        <v>937</v>
      </c>
      <c r="D2193" s="29" t="s">
        <v>938</v>
      </c>
      <c r="E2193" s="34" t="n">
        <v>14560118</v>
      </c>
      <c r="F2193" s="34" t="n">
        <v>2000</v>
      </c>
      <c r="G2193" s="17" t="n">
        <f aca="false">F2193/E2193</f>
        <v>0.000137361524130505</v>
      </c>
      <c r="H2193" s="34" t="n">
        <v>160885</v>
      </c>
      <c r="I2193" s="34" t="n">
        <v>177658</v>
      </c>
      <c r="J2193" s="35" t="n">
        <v>0.0346622876822948</v>
      </c>
    </row>
    <row r="2194" customFormat="false" ht="15" hidden="false" customHeight="false" outlineLevel="0" collapsed="false">
      <c r="A2194" s="28" t="s">
        <v>535</v>
      </c>
      <c r="B2194" s="7" t="s">
        <v>63</v>
      </c>
      <c r="C2194" s="28" t="s">
        <v>939</v>
      </c>
      <c r="D2194" s="28" t="s">
        <v>940</v>
      </c>
      <c r="E2194" s="30" t="n">
        <v>14597897</v>
      </c>
      <c r="F2194" s="30" t="n">
        <v>93511</v>
      </c>
      <c r="G2194" s="10" t="n">
        <f aca="false">F2194/E2194</f>
        <v>0.00640578571009235</v>
      </c>
      <c r="H2194" s="30" t="n">
        <v>37779</v>
      </c>
      <c r="I2194" s="30" t="n">
        <v>199592</v>
      </c>
      <c r="J2194" s="31" t="n">
        <v>0.0234879031777382</v>
      </c>
    </row>
    <row r="2195" customFormat="false" ht="15" hidden="false" customHeight="false" outlineLevel="0" collapsed="false">
      <c r="A2195" s="29" t="s">
        <v>535</v>
      </c>
      <c r="B2195" s="14" t="s">
        <v>63</v>
      </c>
      <c r="C2195" s="29" t="s">
        <v>941</v>
      </c>
      <c r="D2195" s="29" t="s">
        <v>942</v>
      </c>
      <c r="E2195" s="34" t="n">
        <v>14691382</v>
      </c>
      <c r="F2195" s="34" t="n">
        <v>52596</v>
      </c>
      <c r="G2195" s="17" t="n">
        <f aca="false">F2195/E2195</f>
        <v>0.0035800580231322</v>
      </c>
      <c r="H2195" s="34" t="n">
        <v>93485</v>
      </c>
      <c r="I2195" s="34" t="n">
        <v>-97665</v>
      </c>
      <c r="J2195" s="35" t="n">
        <v>0.0363494716584682</v>
      </c>
    </row>
    <row r="2196" customFormat="false" ht="15" hidden="false" customHeight="false" outlineLevel="0" collapsed="false">
      <c r="A2196" s="28" t="s">
        <v>535</v>
      </c>
      <c r="B2196" s="7" t="s">
        <v>63</v>
      </c>
      <c r="C2196" s="28" t="s">
        <v>943</v>
      </c>
      <c r="D2196" s="28" t="s">
        <v>944</v>
      </c>
      <c r="E2196" s="30" t="n">
        <v>14614364</v>
      </c>
      <c r="F2196" s="30" t="n">
        <v>14362</v>
      </c>
      <c r="G2196" s="10" t="n">
        <f aca="false">F2196/E2196</f>
        <v>0.000982731783606868</v>
      </c>
      <c r="H2196" s="30" t="n">
        <v>-77018</v>
      </c>
      <c r="I2196" s="30" t="n">
        <v>-100086</v>
      </c>
      <c r="J2196" s="31" t="n">
        <v>0.0381194837391376</v>
      </c>
    </row>
    <row r="2197" customFormat="false" ht="15" hidden="false" customHeight="false" outlineLevel="0" collapsed="false">
      <c r="A2197" s="29" t="s">
        <v>535</v>
      </c>
      <c r="B2197" s="14" t="s">
        <v>63</v>
      </c>
      <c r="C2197" s="29" t="s">
        <v>945</v>
      </c>
      <c r="D2197" s="29" t="s">
        <v>946</v>
      </c>
      <c r="E2197" s="34" t="n">
        <v>14648224</v>
      </c>
      <c r="F2197" s="34" t="n">
        <v>30163</v>
      </c>
      <c r="G2197" s="17" t="n">
        <f aca="false">F2197/E2197</f>
        <v>0.00205915747874964</v>
      </c>
      <c r="H2197" s="34" t="n">
        <v>33860</v>
      </c>
      <c r="I2197" s="34" t="n">
        <v>5182</v>
      </c>
      <c r="J2197" s="35" t="n">
        <v>0.0399891473352909</v>
      </c>
    </row>
    <row r="2198" customFormat="false" ht="15" hidden="false" customHeight="false" outlineLevel="0" collapsed="false">
      <c r="A2198" s="28" t="s">
        <v>535</v>
      </c>
      <c r="B2198" s="7" t="s">
        <v>63</v>
      </c>
      <c r="C2198" s="28" t="s">
        <v>947</v>
      </c>
      <c r="D2198" s="28" t="s">
        <v>948</v>
      </c>
      <c r="E2198" s="30" t="n">
        <v>14689227</v>
      </c>
      <c r="F2198" s="30" t="n">
        <v>20558</v>
      </c>
      <c r="G2198" s="10" t="n">
        <f aca="false">F2198/E2198</f>
        <v>0.00139952905622604</v>
      </c>
      <c r="H2198" s="30" t="n">
        <v>41003</v>
      </c>
      <c r="I2198" s="30" t="n">
        <v>157195</v>
      </c>
      <c r="J2198" s="31" t="n">
        <v>0.0319675095379353</v>
      </c>
    </row>
    <row r="2199" customFormat="false" ht="15" hidden="false" customHeight="false" outlineLevel="0" collapsed="false">
      <c r="A2199" s="29" t="s">
        <v>535</v>
      </c>
      <c r="B2199" s="14" t="s">
        <v>63</v>
      </c>
      <c r="C2199" s="29" t="s">
        <v>949</v>
      </c>
      <c r="D2199" s="29" t="s">
        <v>950</v>
      </c>
      <c r="E2199" s="34" t="n">
        <v>14690585</v>
      </c>
      <c r="F2199" s="34" t="n">
        <v>29859</v>
      </c>
      <c r="G2199" s="17" t="n">
        <f aca="false">F2199/E2199</f>
        <v>0.00203252627448124</v>
      </c>
      <c r="H2199" s="34" t="n">
        <v>1358</v>
      </c>
      <c r="I2199" s="34" t="n">
        <v>31065</v>
      </c>
      <c r="J2199" s="35" t="n">
        <v>0.029942374676466</v>
      </c>
    </row>
    <row r="2200" customFormat="false" ht="15" hidden="false" customHeight="false" outlineLevel="0" collapsed="false">
      <c r="A2200" s="28" t="s">
        <v>535</v>
      </c>
      <c r="B2200" s="7" t="s">
        <v>63</v>
      </c>
      <c r="C2200" s="28" t="s">
        <v>951</v>
      </c>
      <c r="D2200" s="28" t="s">
        <v>952</v>
      </c>
      <c r="E2200" s="30" t="n">
        <v>14655079</v>
      </c>
      <c r="F2200" s="30" t="n">
        <v>0</v>
      </c>
      <c r="G2200" s="10" t="n">
        <f aca="false">F2200/E2200</f>
        <v>0</v>
      </c>
      <c r="H2200" s="30" t="n">
        <v>-35506</v>
      </c>
      <c r="I2200" s="30" t="n">
        <v>-183759</v>
      </c>
      <c r="J2200" s="31" t="n">
        <v>0.0401310697197914</v>
      </c>
    </row>
    <row r="2201" customFormat="false" ht="15" hidden="false" customHeight="false" outlineLevel="0" collapsed="false">
      <c r="A2201" s="29" t="s">
        <v>535</v>
      </c>
      <c r="B2201" s="14" t="s">
        <v>63</v>
      </c>
      <c r="C2201" s="29" t="s">
        <v>953</v>
      </c>
      <c r="D2201" s="29" t="s">
        <v>954</v>
      </c>
      <c r="E2201" s="34" t="n">
        <v>14676838</v>
      </c>
      <c r="F2201" s="34" t="n">
        <v>0</v>
      </c>
      <c r="G2201" s="17" t="n">
        <f aca="false">F2201/E2201</f>
        <v>0</v>
      </c>
      <c r="H2201" s="34" t="n">
        <v>7183</v>
      </c>
      <c r="I2201" s="34" t="n">
        <v>-175098</v>
      </c>
      <c r="J2201" s="35" t="n">
        <v>0.0402734577655792</v>
      </c>
    </row>
    <row r="2202" customFormat="false" ht="15" hidden="false" customHeight="false" outlineLevel="0" collapsed="false">
      <c r="A2202" s="28" t="s">
        <v>537</v>
      </c>
      <c r="B2202" s="7" t="s">
        <v>63</v>
      </c>
      <c r="C2202" s="28" t="s">
        <v>933</v>
      </c>
      <c r="D2202" s="28" t="s">
        <v>934</v>
      </c>
      <c r="E2202" s="30" t="n">
        <v>12844716</v>
      </c>
      <c r="F2202" s="30" t="n">
        <v>189999</v>
      </c>
      <c r="G2202" s="10" t="n">
        <f aca="false">F2202/E2202</f>
        <v>0.0147919969581266</v>
      </c>
      <c r="H2202" s="30" t="n">
        <v>172328</v>
      </c>
      <c r="I2202" s="30" t="n">
        <v>50044</v>
      </c>
      <c r="J2202" s="31" t="n">
        <v>0.0438235476613045</v>
      </c>
    </row>
    <row r="2203" customFormat="false" ht="15" hidden="false" customHeight="false" outlineLevel="0" collapsed="false">
      <c r="A2203" s="29" t="s">
        <v>537</v>
      </c>
      <c r="B2203" s="14" t="s">
        <v>63</v>
      </c>
      <c r="C2203" s="29" t="s">
        <v>935</v>
      </c>
      <c r="D2203" s="29" t="s">
        <v>936</v>
      </c>
      <c r="E2203" s="34" t="n">
        <v>13122147</v>
      </c>
      <c r="F2203" s="34" t="n">
        <v>127588</v>
      </c>
      <c r="G2203" s="17" t="n">
        <f aca="false">F2203/E2203</f>
        <v>0.00972310400119737</v>
      </c>
      <c r="H2203" s="34" t="n">
        <v>277431</v>
      </c>
      <c r="I2203" s="34" t="n">
        <v>21809</v>
      </c>
      <c r="J2203" s="35" t="n">
        <v>0.0623772144317627</v>
      </c>
    </row>
    <row r="2204" customFormat="false" ht="15" hidden="false" customHeight="false" outlineLevel="0" collapsed="false">
      <c r="A2204" s="28" t="s">
        <v>537</v>
      </c>
      <c r="B2204" s="7" t="s">
        <v>63</v>
      </c>
      <c r="C2204" s="28" t="s">
        <v>937</v>
      </c>
      <c r="D2204" s="28" t="s">
        <v>938</v>
      </c>
      <c r="E2204" s="30" t="n">
        <v>13415377</v>
      </c>
      <c r="F2204" s="30" t="n">
        <v>131227</v>
      </c>
      <c r="G2204" s="10" t="n">
        <f aca="false">F2204/E2204</f>
        <v>0.00978183468120203</v>
      </c>
      <c r="H2204" s="30" t="n">
        <v>278237</v>
      </c>
      <c r="I2204" s="30" t="n">
        <v>377391</v>
      </c>
      <c r="J2204" s="31" t="n">
        <v>0.0536227189004421</v>
      </c>
    </row>
    <row r="2205" customFormat="false" ht="15" hidden="false" customHeight="false" outlineLevel="0" collapsed="false">
      <c r="A2205" s="29" t="s">
        <v>537</v>
      </c>
      <c r="B2205" s="14" t="s">
        <v>63</v>
      </c>
      <c r="C2205" s="29" t="s">
        <v>939</v>
      </c>
      <c r="D2205" s="29" t="s">
        <v>940</v>
      </c>
      <c r="E2205" s="34" t="n">
        <v>13604798</v>
      </c>
      <c r="F2205" s="34" t="n">
        <v>95153</v>
      </c>
      <c r="G2205" s="17" t="n">
        <f aca="false">F2205/E2205</f>
        <v>0.00699407664854708</v>
      </c>
      <c r="H2205" s="34" t="n">
        <v>189421</v>
      </c>
      <c r="I2205" s="34" t="n">
        <v>272714</v>
      </c>
      <c r="J2205" s="35" t="n">
        <v>0.0467538014054298</v>
      </c>
    </row>
    <row r="2206" customFormat="false" ht="15" hidden="false" customHeight="false" outlineLevel="0" collapsed="false">
      <c r="A2206" s="28" t="s">
        <v>537</v>
      </c>
      <c r="B2206" s="7" t="s">
        <v>63</v>
      </c>
      <c r="C2206" s="28" t="s">
        <v>941</v>
      </c>
      <c r="D2206" s="28" t="s">
        <v>942</v>
      </c>
      <c r="E2206" s="30" t="n">
        <v>13772580</v>
      </c>
      <c r="F2206" s="30" t="n">
        <v>50223</v>
      </c>
      <c r="G2206" s="10" t="n">
        <f aca="false">F2206/E2206</f>
        <v>0.00364659344872203</v>
      </c>
      <c r="H2206" s="30" t="n">
        <v>151854</v>
      </c>
      <c r="I2206" s="30" t="n">
        <v>-118232</v>
      </c>
      <c r="J2206" s="31" t="n">
        <v>0.0663775429129601</v>
      </c>
    </row>
    <row r="2207" customFormat="false" ht="15" hidden="false" customHeight="false" outlineLevel="0" collapsed="false">
      <c r="A2207" s="29" t="s">
        <v>537</v>
      </c>
      <c r="B2207" s="14" t="s">
        <v>63</v>
      </c>
      <c r="C2207" s="29" t="s">
        <v>943</v>
      </c>
      <c r="D2207" s="29" t="s">
        <v>944</v>
      </c>
      <c r="E2207" s="34" t="n">
        <v>13838538</v>
      </c>
      <c r="F2207" s="34" t="n">
        <v>233358</v>
      </c>
      <c r="G2207" s="17" t="n">
        <f aca="false">F2207/E2207</f>
        <v>0.0168629084951026</v>
      </c>
      <c r="H2207" s="34" t="n">
        <v>65958</v>
      </c>
      <c r="I2207" s="34" t="n">
        <v>137301</v>
      </c>
      <c r="J2207" s="35" t="n">
        <v>0.060905784368515</v>
      </c>
    </row>
    <row r="2208" customFormat="false" ht="15" hidden="false" customHeight="false" outlineLevel="0" collapsed="false">
      <c r="A2208" s="28" t="s">
        <v>537</v>
      </c>
      <c r="B2208" s="7" t="s">
        <v>63</v>
      </c>
      <c r="C2208" s="28" t="s">
        <v>945</v>
      </c>
      <c r="D2208" s="28" t="s">
        <v>946</v>
      </c>
      <c r="E2208" s="30" t="n">
        <v>14157640</v>
      </c>
      <c r="F2208" s="30" t="n">
        <v>26446</v>
      </c>
      <c r="G2208" s="10" t="n">
        <f aca="false">F2208/E2208</f>
        <v>0.00186796669501414</v>
      </c>
      <c r="H2208" s="30" t="n">
        <v>319102</v>
      </c>
      <c r="I2208" s="30" t="n">
        <v>359418</v>
      </c>
      <c r="J2208" s="31" t="n">
        <v>0.0566853657364845</v>
      </c>
    </row>
    <row r="2209" customFormat="false" ht="15" hidden="false" customHeight="false" outlineLevel="0" collapsed="false">
      <c r="A2209" s="29" t="s">
        <v>537</v>
      </c>
      <c r="B2209" s="14" t="s">
        <v>63</v>
      </c>
      <c r="C2209" s="29" t="s">
        <v>947</v>
      </c>
      <c r="D2209" s="29" t="s">
        <v>948</v>
      </c>
      <c r="E2209" s="34" t="n">
        <v>14230994</v>
      </c>
      <c r="F2209" s="34" t="n">
        <v>140551</v>
      </c>
      <c r="G2209" s="17" t="n">
        <f aca="false">F2209/E2209</f>
        <v>0.00987640076301065</v>
      </c>
      <c r="H2209" s="34" t="n">
        <v>73354</v>
      </c>
      <c r="I2209" s="34" t="n">
        <v>101602</v>
      </c>
      <c r="J2209" s="35" t="n">
        <v>0.0544082149863243</v>
      </c>
    </row>
    <row r="2210" customFormat="false" ht="15" hidden="false" customHeight="false" outlineLevel="0" collapsed="false">
      <c r="A2210" s="28" t="s">
        <v>537</v>
      </c>
      <c r="B2210" s="7" t="s">
        <v>63</v>
      </c>
      <c r="C2210" s="28" t="s">
        <v>949</v>
      </c>
      <c r="D2210" s="28" t="s">
        <v>950</v>
      </c>
      <c r="E2210" s="30" t="n">
        <v>14357779</v>
      </c>
      <c r="F2210" s="30" t="n">
        <v>49631</v>
      </c>
      <c r="G2210" s="10" t="n">
        <f aca="false">F2210/E2210</f>
        <v>0.00345673240965751</v>
      </c>
      <c r="H2210" s="30" t="n">
        <v>126785</v>
      </c>
      <c r="I2210" s="30" t="n">
        <v>-9721</v>
      </c>
      <c r="J2210" s="31" t="n">
        <v>0.0634352266788483</v>
      </c>
    </row>
    <row r="2211" customFormat="false" ht="15" hidden="false" customHeight="false" outlineLevel="0" collapsed="false">
      <c r="A2211" s="29" t="s">
        <v>537</v>
      </c>
      <c r="B2211" s="14" t="s">
        <v>63</v>
      </c>
      <c r="C2211" s="29" t="s">
        <v>951</v>
      </c>
      <c r="D2211" s="29" t="s">
        <v>952</v>
      </c>
      <c r="E2211" s="34" t="n">
        <v>14406172</v>
      </c>
      <c r="F2211" s="34" t="n">
        <v>26941</v>
      </c>
      <c r="G2211" s="17" t="n">
        <f aca="false">F2211/E2211</f>
        <v>0.00187010123161101</v>
      </c>
      <c r="H2211" s="34" t="n">
        <v>48393</v>
      </c>
      <c r="I2211" s="34" t="n">
        <v>92523</v>
      </c>
      <c r="J2211" s="35" t="n">
        <v>0.0601588673889637</v>
      </c>
    </row>
    <row r="2212" customFormat="false" ht="15" hidden="false" customHeight="false" outlineLevel="0" collapsed="false">
      <c r="A2212" s="28" t="s">
        <v>537</v>
      </c>
      <c r="B2212" s="7" t="s">
        <v>63</v>
      </c>
      <c r="C2212" s="28" t="s">
        <v>953</v>
      </c>
      <c r="D2212" s="28" t="s">
        <v>954</v>
      </c>
      <c r="E2212" s="30" t="n">
        <v>14428813</v>
      </c>
      <c r="F2212" s="30" t="n">
        <v>289600</v>
      </c>
      <c r="G2212" s="10" t="n">
        <f aca="false">F2212/E2212</f>
        <v>0.0200709510893238</v>
      </c>
      <c r="H2212" s="30" t="n">
        <v>58628</v>
      </c>
      <c r="I2212" s="30" t="n">
        <v>96784</v>
      </c>
      <c r="J2212" s="31" t="n">
        <v>0.0612156391143799</v>
      </c>
    </row>
    <row r="2213" customFormat="false" ht="15" hidden="false" customHeight="false" outlineLevel="0" collapsed="false">
      <c r="A2213" s="29" t="s">
        <v>539</v>
      </c>
      <c r="B2213" s="14" t="s">
        <v>64</v>
      </c>
      <c r="C2213" s="29" t="s">
        <v>933</v>
      </c>
      <c r="D2213" s="29" t="s">
        <v>934</v>
      </c>
      <c r="E2213" s="34" t="n">
        <v>13824456</v>
      </c>
      <c r="F2213" s="34" t="n">
        <v>61820</v>
      </c>
      <c r="G2213" s="17" t="n">
        <f aca="false">F2213/E2213</f>
        <v>0.0044717853635615</v>
      </c>
      <c r="H2213" s="34" t="n">
        <v>105993</v>
      </c>
      <c r="I2213" s="34" t="n">
        <v>139307</v>
      </c>
      <c r="J2213" s="35" t="n">
        <v>0.0213422495871782</v>
      </c>
    </row>
    <row r="2214" customFormat="false" ht="15" hidden="false" customHeight="false" outlineLevel="0" collapsed="false">
      <c r="A2214" s="28" t="s">
        <v>539</v>
      </c>
      <c r="B2214" s="7" t="s">
        <v>64</v>
      </c>
      <c r="C2214" s="28" t="s">
        <v>935</v>
      </c>
      <c r="D2214" s="28" t="s">
        <v>936</v>
      </c>
      <c r="E2214" s="30" t="n">
        <v>13889306</v>
      </c>
      <c r="F2214" s="30" t="n">
        <v>11217</v>
      </c>
      <c r="G2214" s="10" t="n">
        <f aca="false">F2214/E2214</f>
        <v>0.000807599746164423</v>
      </c>
      <c r="H2214" s="30" t="n">
        <v>64850</v>
      </c>
      <c r="I2214" s="30" t="n">
        <v>-83234</v>
      </c>
      <c r="J2214" s="31" t="n">
        <v>0.0247904397547245</v>
      </c>
    </row>
    <row r="2215" customFormat="false" ht="15" hidden="false" customHeight="false" outlineLevel="0" collapsed="false">
      <c r="A2215" s="29" t="s">
        <v>539</v>
      </c>
      <c r="B2215" s="14" t="s">
        <v>64</v>
      </c>
      <c r="C2215" s="29" t="s">
        <v>937</v>
      </c>
      <c r="D2215" s="29" t="s">
        <v>938</v>
      </c>
      <c r="E2215" s="34" t="n">
        <v>13942118</v>
      </c>
      <c r="F2215" s="34" t="n">
        <v>21606</v>
      </c>
      <c r="G2215" s="17" t="n">
        <f aca="false">F2215/E2215</f>
        <v>0.00154969280851016</v>
      </c>
      <c r="H2215" s="34" t="n">
        <v>52812</v>
      </c>
      <c r="I2215" s="34" t="n">
        <v>93009</v>
      </c>
      <c r="J2215" s="35" t="n">
        <v>0.0210462287068367</v>
      </c>
    </row>
    <row r="2216" customFormat="false" ht="15" hidden="false" customHeight="false" outlineLevel="0" collapsed="false">
      <c r="A2216" s="28" t="s">
        <v>539</v>
      </c>
      <c r="B2216" s="7" t="s">
        <v>64</v>
      </c>
      <c r="C2216" s="28" t="s">
        <v>939</v>
      </c>
      <c r="D2216" s="28" t="s">
        <v>940</v>
      </c>
      <c r="E2216" s="30" t="n">
        <v>13908857</v>
      </c>
      <c r="F2216" s="30" t="n">
        <v>11761</v>
      </c>
      <c r="G2216" s="10" t="n">
        <f aca="false">F2216/E2216</f>
        <v>0.000845576311554573</v>
      </c>
      <c r="H2216" s="30" t="n">
        <v>-33261</v>
      </c>
      <c r="I2216" s="30" t="n">
        <v>-76347</v>
      </c>
      <c r="J2216" s="31" t="n">
        <v>0.0244061760604382</v>
      </c>
    </row>
    <row r="2217" customFormat="false" ht="15" hidden="false" customHeight="false" outlineLevel="0" collapsed="false">
      <c r="A2217" s="29" t="s">
        <v>539</v>
      </c>
      <c r="B2217" s="14" t="s">
        <v>64</v>
      </c>
      <c r="C2217" s="29" t="s">
        <v>941</v>
      </c>
      <c r="D2217" s="29" t="s">
        <v>942</v>
      </c>
      <c r="E2217" s="34" t="n">
        <v>13934604</v>
      </c>
      <c r="F2217" s="34" t="n">
        <v>35430</v>
      </c>
      <c r="G2217" s="17" t="n">
        <f aca="false">F2217/E2217</f>
        <v>0.002542591091932</v>
      </c>
      <c r="H2217" s="34" t="n">
        <v>25747</v>
      </c>
      <c r="I2217" s="34" t="n">
        <v>3304</v>
      </c>
      <c r="J2217" s="35" t="n">
        <v>0.0259716752916574</v>
      </c>
    </row>
    <row r="2218" customFormat="false" ht="15" hidden="false" customHeight="false" outlineLevel="0" collapsed="false">
      <c r="A2218" s="28" t="s">
        <v>539</v>
      </c>
      <c r="B2218" s="7" t="s">
        <v>64</v>
      </c>
      <c r="C2218" s="28" t="s">
        <v>943</v>
      </c>
      <c r="D2218" s="28" t="s">
        <v>944</v>
      </c>
      <c r="E2218" s="30" t="n">
        <v>13972034</v>
      </c>
      <c r="F2218" s="30" t="n">
        <v>12101</v>
      </c>
      <c r="G2218" s="10" t="n">
        <f aca="false">F2218/E2218</f>
        <v>0.000866087213930341</v>
      </c>
      <c r="H2218" s="30" t="n">
        <v>37430</v>
      </c>
      <c r="I2218" s="30" t="n">
        <v>153767</v>
      </c>
      <c r="J2218" s="31" t="n">
        <v>0.0175756793469191</v>
      </c>
    </row>
    <row r="2219" customFormat="false" ht="15" hidden="false" customHeight="false" outlineLevel="0" collapsed="false">
      <c r="A2219" s="29" t="s">
        <v>539</v>
      </c>
      <c r="B2219" s="14" t="s">
        <v>64</v>
      </c>
      <c r="C2219" s="29" t="s">
        <v>945</v>
      </c>
      <c r="D2219" s="29" t="s">
        <v>946</v>
      </c>
      <c r="E2219" s="34" t="n">
        <v>14000927</v>
      </c>
      <c r="F2219" s="34" t="n">
        <v>7688</v>
      </c>
      <c r="G2219" s="17" t="n">
        <f aca="false">F2219/E2219</f>
        <v>0.000549106498448281</v>
      </c>
      <c r="H2219" s="34" t="n">
        <v>28893</v>
      </c>
      <c r="I2219" s="34" t="n">
        <v>5539</v>
      </c>
      <c r="J2219" s="35" t="n">
        <v>0.0192074421793222</v>
      </c>
    </row>
    <row r="2220" customFormat="false" ht="15" hidden="false" customHeight="false" outlineLevel="0" collapsed="false">
      <c r="A2220" s="28" t="s">
        <v>539</v>
      </c>
      <c r="B2220" s="7" t="s">
        <v>64</v>
      </c>
      <c r="C2220" s="28" t="s">
        <v>947</v>
      </c>
      <c r="D2220" s="28" t="s">
        <v>948</v>
      </c>
      <c r="E2220" s="30" t="n">
        <v>14008615</v>
      </c>
      <c r="F2220" s="30" t="n">
        <v>22400</v>
      </c>
      <c r="G2220" s="10" t="n">
        <f aca="false">F2220/E2220</f>
        <v>0.0015990160340619</v>
      </c>
      <c r="H2220" s="30" t="n">
        <v>7688</v>
      </c>
      <c r="I2220" s="30" t="n">
        <v>54244</v>
      </c>
      <c r="J2220" s="31" t="n">
        <v>0.0158735178411007</v>
      </c>
    </row>
    <row r="2221" customFormat="false" ht="15" hidden="false" customHeight="false" outlineLevel="0" collapsed="false">
      <c r="A2221" s="29" t="s">
        <v>539</v>
      </c>
      <c r="B2221" s="14" t="s">
        <v>64</v>
      </c>
      <c r="C2221" s="29" t="s">
        <v>949</v>
      </c>
      <c r="D2221" s="29" t="s">
        <v>950</v>
      </c>
      <c r="E2221" s="34" t="n">
        <v>14065993</v>
      </c>
      <c r="F2221" s="34" t="n">
        <v>32628</v>
      </c>
      <c r="G2221" s="17" t="n">
        <f aca="false">F2221/E2221</f>
        <v>0.00231963715608276</v>
      </c>
      <c r="H2221" s="34" t="n">
        <v>57378</v>
      </c>
      <c r="I2221" s="34" t="n">
        <v>-35351</v>
      </c>
      <c r="J2221" s="35" t="n">
        <v>0.0224011912941933</v>
      </c>
    </row>
    <row r="2222" customFormat="false" ht="15" hidden="false" customHeight="false" outlineLevel="0" collapsed="false">
      <c r="A2222" s="28" t="s">
        <v>539</v>
      </c>
      <c r="B2222" s="7" t="s">
        <v>64</v>
      </c>
      <c r="C2222" s="28" t="s">
        <v>951</v>
      </c>
      <c r="D2222" s="28" t="s">
        <v>952</v>
      </c>
      <c r="E2222" s="30" t="n">
        <v>14109143</v>
      </c>
      <c r="F2222" s="30" t="n">
        <v>11095</v>
      </c>
      <c r="G2222" s="10" t="n">
        <f aca="false">F2222/E2222</f>
        <v>0.00078636951939604</v>
      </c>
      <c r="H2222" s="30" t="n">
        <v>43150</v>
      </c>
      <c r="I2222" s="30" t="n">
        <v>-211690</v>
      </c>
      <c r="J2222" s="31" t="n">
        <v>0.0403947271406651</v>
      </c>
    </row>
    <row r="2223" customFormat="false" ht="15" hidden="false" customHeight="false" outlineLevel="0" collapsed="false">
      <c r="A2223" s="29" t="s">
        <v>539</v>
      </c>
      <c r="B2223" s="14" t="s">
        <v>64</v>
      </c>
      <c r="C2223" s="29" t="s">
        <v>953</v>
      </c>
      <c r="D2223" s="29" t="s">
        <v>954</v>
      </c>
      <c r="E2223" s="34" t="n">
        <v>14120238</v>
      </c>
      <c r="F2223" s="34" t="n">
        <v>0</v>
      </c>
      <c r="G2223" s="17" t="n">
        <f aca="false">F2223/E2223</f>
        <v>0</v>
      </c>
      <c r="H2223" s="34" t="n">
        <v>24257</v>
      </c>
      <c r="I2223" s="34" t="n">
        <v>-68125</v>
      </c>
      <c r="J2223" s="35" t="n">
        <v>0.0398281514644623</v>
      </c>
    </row>
    <row r="2224" customFormat="false" ht="15" hidden="false" customHeight="false" outlineLevel="0" collapsed="false">
      <c r="A2224" s="28" t="s">
        <v>541</v>
      </c>
      <c r="B2224" s="7" t="s">
        <v>64</v>
      </c>
      <c r="C2224" s="28" t="s">
        <v>933</v>
      </c>
      <c r="D2224" s="28" t="s">
        <v>934</v>
      </c>
      <c r="E2224" s="30" t="n">
        <v>13969985</v>
      </c>
      <c r="F2224" s="30" t="n">
        <v>16720</v>
      </c>
      <c r="G2224" s="10" t="n">
        <f aca="false">F2224/E2224</f>
        <v>0.00119685167879565</v>
      </c>
      <c r="H2224" s="30" t="n">
        <v>10133</v>
      </c>
      <c r="I2224" s="30" t="n">
        <v>18373</v>
      </c>
      <c r="J2224" s="31" t="n">
        <v>0.0575830973684788</v>
      </c>
    </row>
    <row r="2225" customFormat="false" ht="15" hidden="false" customHeight="false" outlineLevel="0" collapsed="false">
      <c r="A2225" s="29" t="s">
        <v>541</v>
      </c>
      <c r="B2225" s="14" t="s">
        <v>64</v>
      </c>
      <c r="C2225" s="29" t="s">
        <v>935</v>
      </c>
      <c r="D2225" s="29" t="s">
        <v>936</v>
      </c>
      <c r="E2225" s="34" t="n">
        <v>13981802</v>
      </c>
      <c r="F2225" s="34" t="n">
        <v>4847</v>
      </c>
      <c r="G2225" s="17" t="n">
        <f aca="false">F2225/E2225</f>
        <v>0.000346664900561458</v>
      </c>
      <c r="H2225" s="34" t="n">
        <v>11817</v>
      </c>
      <c r="I2225" s="34" t="n">
        <v>39603</v>
      </c>
      <c r="J2225" s="35" t="n">
        <v>0.0556056350469589</v>
      </c>
    </row>
    <row r="2226" customFormat="false" ht="15" hidden="false" customHeight="false" outlineLevel="0" collapsed="false">
      <c r="A2226" s="28" t="s">
        <v>541</v>
      </c>
      <c r="B2226" s="7" t="s">
        <v>64</v>
      </c>
      <c r="C2226" s="28" t="s">
        <v>937</v>
      </c>
      <c r="D2226" s="28" t="s">
        <v>938</v>
      </c>
      <c r="E2226" s="30" t="n">
        <v>13976649</v>
      </c>
      <c r="F2226" s="30" t="n">
        <v>4304</v>
      </c>
      <c r="G2226" s="10" t="n">
        <f aca="false">F2226/E2226</f>
        <v>0.000307942197017325</v>
      </c>
      <c r="H2226" s="30" t="n">
        <v>-5153</v>
      </c>
      <c r="I2226" s="30" t="n">
        <v>288495</v>
      </c>
      <c r="J2226" s="31" t="n">
        <v>0.0346432104706764</v>
      </c>
    </row>
    <row r="2227" customFormat="false" ht="15" hidden="false" customHeight="false" outlineLevel="0" collapsed="false">
      <c r="A2227" s="29" t="s">
        <v>541</v>
      </c>
      <c r="B2227" s="14" t="s">
        <v>64</v>
      </c>
      <c r="C2227" s="29" t="s">
        <v>939</v>
      </c>
      <c r="D2227" s="29" t="s">
        <v>940</v>
      </c>
      <c r="E2227" s="34" t="n">
        <v>13980953</v>
      </c>
      <c r="F2227" s="34" t="n">
        <v>9979</v>
      </c>
      <c r="G2227" s="17" t="n">
        <f aca="false">F2227/E2227</f>
        <v>0.000713756780385429</v>
      </c>
      <c r="H2227" s="34" t="n">
        <v>4304</v>
      </c>
      <c r="I2227" s="34" t="n">
        <v>83917</v>
      </c>
      <c r="J2227" s="35" t="n">
        <v>0.0289381556212902</v>
      </c>
    </row>
    <row r="2228" customFormat="false" ht="15" hidden="false" customHeight="false" outlineLevel="0" collapsed="false">
      <c r="A2228" s="28" t="s">
        <v>541</v>
      </c>
      <c r="B2228" s="7" t="s">
        <v>64</v>
      </c>
      <c r="C2228" s="28" t="s">
        <v>941</v>
      </c>
      <c r="D2228" s="28" t="s">
        <v>942</v>
      </c>
      <c r="E2228" s="30" t="n">
        <v>13990932</v>
      </c>
      <c r="F2228" s="30" t="n">
        <v>0</v>
      </c>
      <c r="G2228" s="10" t="n">
        <f aca="false">F2228/E2228</f>
        <v>0</v>
      </c>
      <c r="H2228" s="30" t="n">
        <v>9979</v>
      </c>
      <c r="I2228" s="30" t="n">
        <v>-45975</v>
      </c>
      <c r="J2228" s="31" t="n">
        <v>0.032916821539402</v>
      </c>
    </row>
    <row r="2229" customFormat="false" ht="15" hidden="false" customHeight="false" outlineLevel="0" collapsed="false">
      <c r="A2229" s="29" t="s">
        <v>541</v>
      </c>
      <c r="B2229" s="14" t="s">
        <v>64</v>
      </c>
      <c r="C2229" s="29" t="s">
        <v>943</v>
      </c>
      <c r="D2229" s="29" t="s">
        <v>944</v>
      </c>
      <c r="E2229" s="34" t="n">
        <v>14001246</v>
      </c>
      <c r="F2229" s="34" t="n">
        <v>780</v>
      </c>
      <c r="G2229" s="17" t="n">
        <f aca="false">F2229/E2229</f>
        <v>5.57093275841307E-005</v>
      </c>
      <c r="H2229" s="34" t="n">
        <v>10314</v>
      </c>
      <c r="I2229" s="34" t="n">
        <v>32855</v>
      </c>
      <c r="J2229" s="35" t="n">
        <v>0.0313103571534157</v>
      </c>
    </row>
    <row r="2230" customFormat="false" ht="15" hidden="false" customHeight="false" outlineLevel="0" collapsed="false">
      <c r="A2230" s="28" t="s">
        <v>541</v>
      </c>
      <c r="B2230" s="7" t="s">
        <v>64</v>
      </c>
      <c r="C2230" s="28" t="s">
        <v>945</v>
      </c>
      <c r="D2230" s="28" t="s">
        <v>946</v>
      </c>
      <c r="E2230" s="30" t="n">
        <v>14011679</v>
      </c>
      <c r="F2230" s="30" t="n">
        <v>6091</v>
      </c>
      <c r="G2230" s="10" t="n">
        <f aca="false">F2230/E2230</f>
        <v>0.000434708788290111</v>
      </c>
      <c r="H2230" s="30" t="n">
        <v>10433</v>
      </c>
      <c r="I2230" s="30" t="n">
        <v>107909</v>
      </c>
      <c r="J2230" s="31" t="n">
        <v>0.0243302751332521</v>
      </c>
    </row>
    <row r="2231" customFormat="false" ht="15" hidden="false" customHeight="false" outlineLevel="0" collapsed="false">
      <c r="A2231" s="29" t="s">
        <v>541</v>
      </c>
      <c r="B2231" s="14" t="s">
        <v>64</v>
      </c>
      <c r="C2231" s="29" t="s">
        <v>947</v>
      </c>
      <c r="D2231" s="29" t="s">
        <v>948</v>
      </c>
      <c r="E2231" s="34" t="n">
        <v>14015626</v>
      </c>
      <c r="F2231" s="34" t="n">
        <v>6357</v>
      </c>
      <c r="G2231" s="17" t="n">
        <f aca="false">F2231/E2231</f>
        <v>0.000453565185029909</v>
      </c>
      <c r="H2231" s="34" t="n">
        <v>3947</v>
      </c>
      <c r="I2231" s="34" t="n">
        <v>-15474</v>
      </c>
      <c r="J2231" s="35" t="n">
        <v>0.0257090907543898</v>
      </c>
    </row>
    <row r="2232" customFormat="false" ht="15" hidden="false" customHeight="false" outlineLevel="0" collapsed="false">
      <c r="A2232" s="28" t="s">
        <v>541</v>
      </c>
      <c r="B2232" s="7" t="s">
        <v>64</v>
      </c>
      <c r="C2232" s="28" t="s">
        <v>949</v>
      </c>
      <c r="D2232" s="28" t="s">
        <v>950</v>
      </c>
      <c r="E2232" s="30" t="n">
        <v>14021983</v>
      </c>
      <c r="F2232" s="30" t="n">
        <v>10500</v>
      </c>
      <c r="G2232" s="10" t="n">
        <f aca="false">F2232/E2232</f>
        <v>0.000748824185566335</v>
      </c>
      <c r="H2232" s="30" t="n">
        <v>6357</v>
      </c>
      <c r="I2232" s="30" t="n">
        <v>3424</v>
      </c>
      <c r="J2232" s="31" t="n">
        <v>0.0259066075086594</v>
      </c>
    </row>
    <row r="2233" customFormat="false" ht="15" hidden="false" customHeight="false" outlineLevel="0" collapsed="false">
      <c r="A2233" s="29" t="s">
        <v>541</v>
      </c>
      <c r="B2233" s="14" t="s">
        <v>64</v>
      </c>
      <c r="C2233" s="29" t="s">
        <v>951</v>
      </c>
      <c r="D2233" s="29" t="s">
        <v>952</v>
      </c>
      <c r="E2233" s="34" t="n">
        <v>14032483</v>
      </c>
      <c r="F2233" s="34" t="n">
        <v>0</v>
      </c>
      <c r="G2233" s="17" t="n">
        <f aca="false">F2233/E2233</f>
        <v>0</v>
      </c>
      <c r="H2233" s="34" t="n">
        <v>10500</v>
      </c>
      <c r="I2233" s="34" t="n">
        <v>-357057</v>
      </c>
      <c r="J2233" s="35" t="n">
        <v>0.0520805194973946</v>
      </c>
    </row>
    <row r="2234" customFormat="false" ht="15" hidden="false" customHeight="false" outlineLevel="0" collapsed="false">
      <c r="A2234" s="28" t="s">
        <v>541</v>
      </c>
      <c r="B2234" s="7" t="s">
        <v>64</v>
      </c>
      <c r="C2234" s="28" t="s">
        <v>953</v>
      </c>
      <c r="D2234" s="28" t="s">
        <v>954</v>
      </c>
      <c r="E2234" s="30" t="n">
        <v>14032483</v>
      </c>
      <c r="F2234" s="30" t="n">
        <v>30000</v>
      </c>
      <c r="G2234" s="10" t="n">
        <f aca="false">F2234/E2234</f>
        <v>0.00213789676424336</v>
      </c>
      <c r="H2234" s="30" t="n">
        <v>0</v>
      </c>
      <c r="I2234" s="30" t="n">
        <v>-76370</v>
      </c>
      <c r="J2234" s="31" t="n">
        <v>0.0480450242757797</v>
      </c>
    </row>
    <row r="2235" customFormat="false" ht="15" hidden="false" customHeight="false" outlineLevel="0" collapsed="false">
      <c r="A2235" s="29" t="s">
        <v>543</v>
      </c>
      <c r="B2235" s="14" t="s">
        <v>63</v>
      </c>
      <c r="C2235" s="29" t="s">
        <v>933</v>
      </c>
      <c r="D2235" s="29" t="s">
        <v>934</v>
      </c>
      <c r="E2235" s="34" t="n">
        <v>13519847</v>
      </c>
      <c r="F2235" s="34" t="n">
        <v>62097</v>
      </c>
      <c r="G2235" s="17" t="n">
        <f aca="false">F2235/E2235</f>
        <v>0.00459302535006498</v>
      </c>
      <c r="H2235" s="34" t="n">
        <v>193166</v>
      </c>
      <c r="I2235" s="34" t="n">
        <v>211474</v>
      </c>
      <c r="J2235" s="35" t="n">
        <v>0.0305303018540144</v>
      </c>
    </row>
    <row r="2236" customFormat="false" ht="15" hidden="false" customHeight="false" outlineLevel="0" collapsed="false">
      <c r="A2236" s="28" t="s">
        <v>543</v>
      </c>
      <c r="B2236" s="7" t="s">
        <v>63</v>
      </c>
      <c r="C2236" s="28" t="s">
        <v>935</v>
      </c>
      <c r="D2236" s="28" t="s">
        <v>936</v>
      </c>
      <c r="E2236" s="30" t="n">
        <v>13601177</v>
      </c>
      <c r="F2236" s="30" t="n">
        <v>55923</v>
      </c>
      <c r="G2236" s="10" t="n">
        <f aca="false">F2236/E2236</f>
        <v>0.00411162945677422</v>
      </c>
      <c r="H2236" s="30" t="n">
        <v>81330</v>
      </c>
      <c r="I2236" s="30" t="n">
        <v>23691</v>
      </c>
      <c r="J2236" s="31" t="n">
        <v>0.0345855355262756</v>
      </c>
    </row>
    <row r="2237" customFormat="false" ht="15" hidden="false" customHeight="false" outlineLevel="0" collapsed="false">
      <c r="A2237" s="29" t="s">
        <v>543</v>
      </c>
      <c r="B2237" s="14" t="s">
        <v>63</v>
      </c>
      <c r="C2237" s="29" t="s">
        <v>937</v>
      </c>
      <c r="D2237" s="29" t="s">
        <v>938</v>
      </c>
      <c r="E2237" s="34" t="n">
        <v>13687081</v>
      </c>
      <c r="F2237" s="34" t="n">
        <v>40918</v>
      </c>
      <c r="G2237" s="17" t="n">
        <f aca="false">F2237/E2237</f>
        <v>0.00298953443762041</v>
      </c>
      <c r="H2237" s="34" t="n">
        <v>85904</v>
      </c>
      <c r="I2237" s="34" t="n">
        <v>59391</v>
      </c>
      <c r="J2237" s="35" t="n">
        <v>0.0363055504858494</v>
      </c>
    </row>
    <row r="2238" customFormat="false" ht="15" hidden="false" customHeight="false" outlineLevel="0" collapsed="false">
      <c r="A2238" s="28" t="s">
        <v>543</v>
      </c>
      <c r="B2238" s="7" t="s">
        <v>63</v>
      </c>
      <c r="C2238" s="28" t="s">
        <v>939</v>
      </c>
      <c r="D2238" s="28" t="s">
        <v>940</v>
      </c>
      <c r="E2238" s="30" t="n">
        <v>13769708</v>
      </c>
      <c r="F2238" s="30" t="n">
        <v>6646</v>
      </c>
      <c r="G2238" s="10" t="n">
        <f aca="false">F2238/E2238</f>
        <v>0.000482653662662999</v>
      </c>
      <c r="H2238" s="30" t="n">
        <v>82627</v>
      </c>
      <c r="I2238" s="30" t="n">
        <v>173818</v>
      </c>
      <c r="J2238" s="31" t="n">
        <v>0.0294651128351688</v>
      </c>
    </row>
    <row r="2239" customFormat="false" ht="15" hidden="false" customHeight="false" outlineLevel="0" collapsed="false">
      <c r="A2239" s="29" t="s">
        <v>543</v>
      </c>
      <c r="B2239" s="14" t="s">
        <v>63</v>
      </c>
      <c r="C2239" s="29" t="s">
        <v>941</v>
      </c>
      <c r="D2239" s="29" t="s">
        <v>942</v>
      </c>
      <c r="E2239" s="34" t="n">
        <v>13795212</v>
      </c>
      <c r="F2239" s="34" t="n">
        <v>76390</v>
      </c>
      <c r="G2239" s="17" t="n">
        <f aca="false">F2239/E2239</f>
        <v>0.00553742849330623</v>
      </c>
      <c r="H2239" s="34" t="n">
        <v>25504</v>
      </c>
      <c r="I2239" s="34" t="n">
        <v>-182494</v>
      </c>
      <c r="J2239" s="35" t="n">
        <v>0.044488187879324</v>
      </c>
    </row>
    <row r="2240" customFormat="false" ht="15" hidden="false" customHeight="false" outlineLevel="0" collapsed="false">
      <c r="A2240" s="28" t="s">
        <v>543</v>
      </c>
      <c r="B2240" s="7" t="s">
        <v>63</v>
      </c>
      <c r="C2240" s="28" t="s">
        <v>943</v>
      </c>
      <c r="D2240" s="28" t="s">
        <v>944</v>
      </c>
      <c r="E2240" s="30" t="n">
        <v>13806871</v>
      </c>
      <c r="F2240" s="30" t="n">
        <v>90380</v>
      </c>
      <c r="G2240" s="10" t="n">
        <f aca="false">F2240/E2240</f>
        <v>0.00654601611038446</v>
      </c>
      <c r="H2240" s="30" t="n">
        <v>11659</v>
      </c>
      <c r="I2240" s="30" t="n">
        <v>91438</v>
      </c>
      <c r="J2240" s="31" t="n">
        <v>0.0387002229690552</v>
      </c>
    </row>
    <row r="2241" customFormat="false" ht="15" hidden="false" customHeight="false" outlineLevel="0" collapsed="false">
      <c r="A2241" s="29" t="s">
        <v>543</v>
      </c>
      <c r="B2241" s="14" t="s">
        <v>63</v>
      </c>
      <c r="C2241" s="29" t="s">
        <v>945</v>
      </c>
      <c r="D2241" s="29" t="s">
        <v>946</v>
      </c>
      <c r="E2241" s="34" t="n">
        <v>13899881</v>
      </c>
      <c r="F2241" s="34" t="n">
        <v>21520</v>
      </c>
      <c r="G2241" s="17" t="n">
        <f aca="false">F2241/E2241</f>
        <v>0.00154821469334881</v>
      </c>
      <c r="H2241" s="34" t="n">
        <v>93010</v>
      </c>
      <c r="I2241" s="34" t="n">
        <v>282933</v>
      </c>
      <c r="J2241" s="35" t="n">
        <v>0.0247776228934526</v>
      </c>
    </row>
    <row r="2242" customFormat="false" ht="15" hidden="false" customHeight="false" outlineLevel="0" collapsed="false">
      <c r="A2242" s="28" t="s">
        <v>543</v>
      </c>
      <c r="B2242" s="7" t="s">
        <v>63</v>
      </c>
      <c r="C2242" s="28" t="s">
        <v>947</v>
      </c>
      <c r="D2242" s="28" t="s">
        <v>948</v>
      </c>
      <c r="E2242" s="30" t="n">
        <v>13945922</v>
      </c>
      <c r="F2242" s="30" t="n">
        <v>28445</v>
      </c>
      <c r="G2242" s="10" t="n">
        <f aca="false">F2242/E2242</f>
        <v>0.00203966435492756</v>
      </c>
      <c r="H2242" s="30" t="n">
        <v>46041</v>
      </c>
      <c r="I2242" s="30" t="n">
        <v>12871</v>
      </c>
      <c r="J2242" s="31" t="n">
        <v>0.0270742941647768</v>
      </c>
    </row>
    <row r="2243" customFormat="false" ht="15" hidden="false" customHeight="false" outlineLevel="0" collapsed="false">
      <c r="A2243" s="29" t="s">
        <v>543</v>
      </c>
      <c r="B2243" s="14" t="s">
        <v>63</v>
      </c>
      <c r="C2243" s="29" t="s">
        <v>949</v>
      </c>
      <c r="D2243" s="29" t="s">
        <v>950</v>
      </c>
      <c r="E2243" s="34" t="n">
        <v>13985007</v>
      </c>
      <c r="F2243" s="34" t="n">
        <v>29365</v>
      </c>
      <c r="G2243" s="17" t="n">
        <f aca="false">F2243/E2243</f>
        <v>0.00209974868085515</v>
      </c>
      <c r="H2243" s="34" t="n">
        <v>39085</v>
      </c>
      <c r="I2243" s="34" t="n">
        <v>-4134</v>
      </c>
      <c r="J2243" s="35" t="n">
        <v>0.030089009553194</v>
      </c>
    </row>
    <row r="2244" customFormat="false" ht="15" hidden="false" customHeight="false" outlineLevel="0" collapsed="false">
      <c r="A2244" s="28" t="s">
        <v>543</v>
      </c>
      <c r="B2244" s="7" t="s">
        <v>63</v>
      </c>
      <c r="C2244" s="28" t="s">
        <v>951</v>
      </c>
      <c r="D2244" s="28" t="s">
        <v>952</v>
      </c>
      <c r="E2244" s="30" t="n">
        <v>14010653</v>
      </c>
      <c r="F2244" s="30" t="n">
        <v>52400</v>
      </c>
      <c r="G2244" s="10" t="n">
        <f aca="false">F2244/E2244</f>
        <v>0.00374001126143086</v>
      </c>
      <c r="H2244" s="30" t="n">
        <v>25646</v>
      </c>
      <c r="I2244" s="30" t="n">
        <v>55365</v>
      </c>
      <c r="J2244" s="31" t="n">
        <v>0.0279127601534128</v>
      </c>
    </row>
    <row r="2245" customFormat="false" ht="15" hidden="false" customHeight="false" outlineLevel="0" collapsed="false">
      <c r="A2245" s="29" t="s">
        <v>543</v>
      </c>
      <c r="B2245" s="14" t="s">
        <v>63</v>
      </c>
      <c r="C2245" s="29" t="s">
        <v>953</v>
      </c>
      <c r="D2245" s="29" t="s">
        <v>954</v>
      </c>
      <c r="E2245" s="34" t="n">
        <v>14016053</v>
      </c>
      <c r="F2245" s="34" t="n">
        <v>66482</v>
      </c>
      <c r="G2245" s="17" t="n">
        <f aca="false">F2245/E2245</f>
        <v>0.00474327544280833</v>
      </c>
      <c r="H2245" s="34" t="n">
        <v>5400</v>
      </c>
      <c r="I2245" s="34" t="n">
        <v>-67105</v>
      </c>
      <c r="J2245" s="35" t="n">
        <v>0.0330956242978573</v>
      </c>
    </row>
    <row r="2246" customFormat="false" ht="15" hidden="false" customHeight="false" outlineLevel="0" collapsed="false">
      <c r="A2246" s="28" t="s">
        <v>545</v>
      </c>
      <c r="B2246" s="7" t="s">
        <v>62</v>
      </c>
      <c r="C2246" s="28" t="s">
        <v>933</v>
      </c>
      <c r="D2246" s="28" t="s">
        <v>934</v>
      </c>
      <c r="E2246" s="30" t="n">
        <v>14017704</v>
      </c>
      <c r="F2246" s="30" t="n">
        <v>21938</v>
      </c>
      <c r="G2246" s="10" t="n">
        <f aca="false">F2246/E2246</f>
        <v>0.00156502091926039</v>
      </c>
      <c r="H2246" s="30" t="n">
        <v>36497</v>
      </c>
      <c r="I2246" s="30" t="n">
        <v>59717</v>
      </c>
      <c r="J2246" s="31" t="n">
        <v>0.0668743625283241</v>
      </c>
    </row>
    <row r="2247" customFormat="false" ht="15" hidden="false" customHeight="false" outlineLevel="0" collapsed="false">
      <c r="A2247" s="29" t="s">
        <v>545</v>
      </c>
      <c r="B2247" s="14" t="s">
        <v>62</v>
      </c>
      <c r="C2247" s="29" t="s">
        <v>935</v>
      </c>
      <c r="D2247" s="29" t="s">
        <v>936</v>
      </c>
      <c r="E2247" s="34" t="n">
        <v>14026783</v>
      </c>
      <c r="F2247" s="34" t="n">
        <v>37635</v>
      </c>
      <c r="G2247" s="17" t="n">
        <f aca="false">F2247/E2247</f>
        <v>0.00268308135942504</v>
      </c>
      <c r="H2247" s="34" t="n">
        <v>9079</v>
      </c>
      <c r="I2247" s="34" t="n">
        <v>190146</v>
      </c>
      <c r="J2247" s="35" t="n">
        <v>0.0539224147796631</v>
      </c>
    </row>
    <row r="2248" customFormat="false" ht="15" hidden="false" customHeight="false" outlineLevel="0" collapsed="false">
      <c r="A2248" s="28" t="s">
        <v>545</v>
      </c>
      <c r="B2248" s="7" t="s">
        <v>62</v>
      </c>
      <c r="C2248" s="28" t="s">
        <v>937</v>
      </c>
      <c r="D2248" s="28" t="s">
        <v>938</v>
      </c>
      <c r="E2248" s="30" t="n">
        <v>14079458</v>
      </c>
      <c r="F2248" s="30" t="n">
        <v>4400</v>
      </c>
      <c r="G2248" s="10" t="n">
        <f aca="false">F2248/E2248</f>
        <v>0.000312512029937516</v>
      </c>
      <c r="H2248" s="30" t="n">
        <v>52675</v>
      </c>
      <c r="I2248" s="30" t="n">
        <v>-38851</v>
      </c>
      <c r="J2248" s="31" t="n">
        <v>0.0602213516831398</v>
      </c>
    </row>
    <row r="2249" customFormat="false" ht="15" hidden="false" customHeight="false" outlineLevel="0" collapsed="false">
      <c r="A2249" s="29" t="s">
        <v>545</v>
      </c>
      <c r="B2249" s="14" t="s">
        <v>62</v>
      </c>
      <c r="C2249" s="29" t="s">
        <v>939</v>
      </c>
      <c r="D2249" s="29" t="s">
        <v>940</v>
      </c>
      <c r="E2249" s="34" t="n">
        <v>14092958</v>
      </c>
      <c r="F2249" s="34" t="n">
        <v>14026</v>
      </c>
      <c r="G2249" s="17" t="n">
        <f aca="false">F2249/E2249</f>
        <v>0.000995248832785849</v>
      </c>
      <c r="H2249" s="34" t="n">
        <v>13500</v>
      </c>
      <c r="I2249" s="34" t="n">
        <v>198917</v>
      </c>
      <c r="J2249" s="35" t="n">
        <v>0.0470069535076618</v>
      </c>
    </row>
    <row r="2250" customFormat="false" ht="15" hidden="false" customHeight="false" outlineLevel="0" collapsed="false">
      <c r="A2250" s="28" t="s">
        <v>545</v>
      </c>
      <c r="B2250" s="7" t="s">
        <v>62</v>
      </c>
      <c r="C2250" s="28" t="s">
        <v>941</v>
      </c>
      <c r="D2250" s="28" t="s">
        <v>942</v>
      </c>
      <c r="E2250" s="30" t="n">
        <v>14104074</v>
      </c>
      <c r="F2250" s="30" t="n">
        <v>11620</v>
      </c>
      <c r="G2250" s="10" t="n">
        <f aca="false">F2250/E2250</f>
        <v>0.000823875427766474</v>
      </c>
      <c r="H2250" s="30" t="n">
        <v>11116</v>
      </c>
      <c r="I2250" s="30" t="n">
        <v>-9643</v>
      </c>
      <c r="J2250" s="31" t="n">
        <v>0.0484417490661144</v>
      </c>
    </row>
    <row r="2251" customFormat="false" ht="15" hidden="false" customHeight="false" outlineLevel="0" collapsed="false">
      <c r="A2251" s="29" t="s">
        <v>545</v>
      </c>
      <c r="B2251" s="14" t="s">
        <v>62</v>
      </c>
      <c r="C2251" s="29" t="s">
        <v>943</v>
      </c>
      <c r="D2251" s="29" t="s">
        <v>944</v>
      </c>
      <c r="E2251" s="34" t="n">
        <v>14132492</v>
      </c>
      <c r="F2251" s="34" t="n">
        <v>21280</v>
      </c>
      <c r="G2251" s="17" t="n">
        <f aca="false">F2251/E2251</f>
        <v>0.00150575001209978</v>
      </c>
      <c r="H2251" s="34" t="n">
        <v>28418</v>
      </c>
      <c r="I2251" s="34" t="n">
        <v>90078</v>
      </c>
      <c r="J2251" s="35" t="n">
        <v>0.0439813435077667</v>
      </c>
    </row>
    <row r="2252" customFormat="false" ht="15" hidden="false" customHeight="false" outlineLevel="0" collapsed="false">
      <c r="A2252" s="28" t="s">
        <v>545</v>
      </c>
      <c r="B2252" s="7" t="s">
        <v>62</v>
      </c>
      <c r="C2252" s="28" t="s">
        <v>945</v>
      </c>
      <c r="D2252" s="28" t="s">
        <v>946</v>
      </c>
      <c r="E2252" s="30" t="n">
        <v>13965516</v>
      </c>
      <c r="F2252" s="30" t="n">
        <v>0</v>
      </c>
      <c r="G2252" s="10" t="n">
        <f aca="false">F2252/E2252</f>
        <v>0</v>
      </c>
      <c r="H2252" s="30" t="n">
        <v>-166976</v>
      </c>
      <c r="I2252" s="30" t="n">
        <v>169030</v>
      </c>
      <c r="J2252" s="31" t="n">
        <v>0.0204475075006485</v>
      </c>
    </row>
    <row r="2253" customFormat="false" ht="15" hidden="false" customHeight="false" outlineLevel="0" collapsed="false">
      <c r="A2253" s="29" t="s">
        <v>545</v>
      </c>
      <c r="B2253" s="14" t="s">
        <v>62</v>
      </c>
      <c r="C2253" s="29" t="s">
        <v>947</v>
      </c>
      <c r="D2253" s="29" t="s">
        <v>948</v>
      </c>
      <c r="E2253" s="34" t="n">
        <v>13967316</v>
      </c>
      <c r="F2253" s="34" t="n">
        <v>5458</v>
      </c>
      <c r="G2253" s="17" t="n">
        <f aca="false">F2253/E2253</f>
        <v>0.000390769421984868</v>
      </c>
      <c r="H2253" s="34" t="n">
        <v>1800</v>
      </c>
      <c r="I2253" s="34" t="n">
        <v>-89299</v>
      </c>
      <c r="J2253" s="35" t="n">
        <v>0.0269671715795994</v>
      </c>
    </row>
    <row r="2254" customFormat="false" ht="15" hidden="false" customHeight="false" outlineLevel="0" collapsed="false">
      <c r="A2254" s="28" t="s">
        <v>545</v>
      </c>
      <c r="B2254" s="7" t="s">
        <v>62</v>
      </c>
      <c r="C2254" s="28" t="s">
        <v>949</v>
      </c>
      <c r="D2254" s="28" t="s">
        <v>950</v>
      </c>
      <c r="E2254" s="30" t="n">
        <v>13972774</v>
      </c>
      <c r="F2254" s="30" t="n">
        <v>4950</v>
      </c>
      <c r="G2254" s="10" t="n">
        <f aca="false">F2254/E2254</f>
        <v>0.000354260363761698</v>
      </c>
      <c r="H2254" s="30" t="n">
        <v>5458</v>
      </c>
      <c r="I2254" s="30" t="n">
        <v>8151</v>
      </c>
      <c r="J2254" s="31" t="n">
        <v>0.0267639048397541</v>
      </c>
    </row>
    <row r="2255" customFormat="false" ht="15" hidden="false" customHeight="false" outlineLevel="0" collapsed="false">
      <c r="A2255" s="29" t="s">
        <v>545</v>
      </c>
      <c r="B2255" s="14" t="s">
        <v>62</v>
      </c>
      <c r="C2255" s="29" t="s">
        <v>951</v>
      </c>
      <c r="D2255" s="29" t="s">
        <v>952</v>
      </c>
      <c r="E2255" s="34" t="n">
        <v>13988364</v>
      </c>
      <c r="F2255" s="34" t="n">
        <v>16500</v>
      </c>
      <c r="G2255" s="17" t="n">
        <f aca="false">F2255/E2255</f>
        <v>0.00117955180462848</v>
      </c>
      <c r="H2255" s="34" t="n">
        <v>15590</v>
      </c>
      <c r="I2255" s="34" t="n">
        <v>-58150</v>
      </c>
      <c r="J2255" s="35" t="n">
        <v>0.032005600631237</v>
      </c>
    </row>
    <row r="2256" customFormat="false" ht="15" hidden="false" customHeight="false" outlineLevel="0" collapsed="false">
      <c r="A2256" s="28" t="s">
        <v>545</v>
      </c>
      <c r="B2256" s="7" t="s">
        <v>62</v>
      </c>
      <c r="C2256" s="28" t="s">
        <v>953</v>
      </c>
      <c r="D2256" s="28" t="s">
        <v>954</v>
      </c>
      <c r="E2256" s="30" t="n">
        <v>14004864</v>
      </c>
      <c r="F2256" s="30" t="n">
        <v>0</v>
      </c>
      <c r="G2256" s="10" t="n">
        <f aca="false">F2256/E2256</f>
        <v>0</v>
      </c>
      <c r="H2256" s="30" t="n">
        <v>27140</v>
      </c>
      <c r="I2256" s="30" t="n">
        <v>76993</v>
      </c>
      <c r="J2256" s="31" t="n">
        <v>0.0311058349907398</v>
      </c>
    </row>
    <row r="2257" customFormat="false" ht="15" hidden="false" customHeight="false" outlineLevel="0" collapsed="false">
      <c r="A2257" s="29" t="s">
        <v>547</v>
      </c>
      <c r="B2257" s="14" t="s">
        <v>62</v>
      </c>
      <c r="C2257" s="29" t="s">
        <v>933</v>
      </c>
      <c r="D2257" s="29" t="s">
        <v>934</v>
      </c>
      <c r="E2257" s="34" t="n">
        <v>13324872</v>
      </c>
      <c r="F2257" s="34" t="n">
        <v>115801</v>
      </c>
      <c r="G2257" s="17" t="n">
        <f aca="false">F2257/E2257</f>
        <v>0.00869059004844474</v>
      </c>
      <c r="H2257" s="34" t="n">
        <v>101149</v>
      </c>
      <c r="I2257" s="34" t="n">
        <v>185746</v>
      </c>
      <c r="J2257" s="35" t="n">
        <v>0.0274995509535074</v>
      </c>
    </row>
    <row r="2258" customFormat="false" ht="15" hidden="false" customHeight="false" outlineLevel="0" collapsed="false">
      <c r="A2258" s="28" t="s">
        <v>547</v>
      </c>
      <c r="B2258" s="7" t="s">
        <v>62</v>
      </c>
      <c r="C2258" s="28" t="s">
        <v>935</v>
      </c>
      <c r="D2258" s="28" t="s">
        <v>936</v>
      </c>
      <c r="E2258" s="30" t="n">
        <v>13490738</v>
      </c>
      <c r="F2258" s="30" t="n">
        <v>53849</v>
      </c>
      <c r="G2258" s="10" t="n">
        <f aca="false">F2258/E2258</f>
        <v>0.00399155331606025</v>
      </c>
      <c r="H2258" s="30" t="n">
        <v>165866</v>
      </c>
      <c r="I2258" s="30" t="n">
        <v>235132</v>
      </c>
      <c r="J2258" s="31" t="n">
        <v>0.0220902673900127</v>
      </c>
    </row>
    <row r="2259" customFormat="false" ht="15" hidden="false" customHeight="false" outlineLevel="0" collapsed="false">
      <c r="A2259" s="29" t="s">
        <v>547</v>
      </c>
      <c r="B2259" s="14" t="s">
        <v>62</v>
      </c>
      <c r="C2259" s="29" t="s">
        <v>937</v>
      </c>
      <c r="D2259" s="29" t="s">
        <v>938</v>
      </c>
      <c r="E2259" s="34" t="n">
        <v>13525727</v>
      </c>
      <c r="F2259" s="34" t="n">
        <v>223714</v>
      </c>
      <c r="G2259" s="17" t="n">
        <f aca="false">F2259/E2259</f>
        <v>0.0165398872829534</v>
      </c>
      <c r="H2259" s="34" t="n">
        <v>34989</v>
      </c>
      <c r="I2259" s="34" t="n">
        <v>-25308</v>
      </c>
      <c r="J2259" s="35" t="n">
        <v>0.0264910720288754</v>
      </c>
    </row>
    <row r="2260" customFormat="false" ht="15" hidden="false" customHeight="false" outlineLevel="0" collapsed="false">
      <c r="A2260" s="28" t="s">
        <v>547</v>
      </c>
      <c r="B2260" s="7" t="s">
        <v>62</v>
      </c>
      <c r="C2260" s="28" t="s">
        <v>939</v>
      </c>
      <c r="D2260" s="28" t="s">
        <v>940</v>
      </c>
      <c r="E2260" s="30" t="n">
        <v>13759013</v>
      </c>
      <c r="F2260" s="30" t="n">
        <v>82883</v>
      </c>
      <c r="G2260" s="10" t="n">
        <f aca="false">F2260/E2260</f>
        <v>0.00602390592988029</v>
      </c>
      <c r="H2260" s="30" t="n">
        <v>233286</v>
      </c>
      <c r="I2260" s="30" t="n">
        <v>24547</v>
      </c>
      <c r="J2260" s="31" t="n">
        <v>0.0412129834294319</v>
      </c>
    </row>
    <row r="2261" customFormat="false" ht="15" hidden="false" customHeight="false" outlineLevel="0" collapsed="false">
      <c r="A2261" s="29" t="s">
        <v>547</v>
      </c>
      <c r="B2261" s="14" t="s">
        <v>62</v>
      </c>
      <c r="C2261" s="29" t="s">
        <v>941</v>
      </c>
      <c r="D2261" s="29" t="s">
        <v>942</v>
      </c>
      <c r="E2261" s="34" t="n">
        <v>13781054</v>
      </c>
      <c r="F2261" s="34" t="n">
        <v>47212</v>
      </c>
      <c r="G2261" s="17" t="n">
        <f aca="false">F2261/E2261</f>
        <v>0.00342586278233871</v>
      </c>
      <c r="H2261" s="34" t="n">
        <v>22041</v>
      </c>
      <c r="I2261" s="34" t="n">
        <v>-74993</v>
      </c>
      <c r="J2261" s="35" t="n">
        <v>0.0481881871819496</v>
      </c>
    </row>
    <row r="2262" customFormat="false" ht="15" hidden="false" customHeight="false" outlineLevel="0" collapsed="false">
      <c r="A2262" s="28" t="s">
        <v>547</v>
      </c>
      <c r="B2262" s="7" t="s">
        <v>62</v>
      </c>
      <c r="C2262" s="28" t="s">
        <v>943</v>
      </c>
      <c r="D2262" s="28" t="s">
        <v>944</v>
      </c>
      <c r="E2262" s="30" t="n">
        <v>13786432</v>
      </c>
      <c r="F2262" s="30" t="n">
        <v>39671</v>
      </c>
      <c r="G2262" s="10" t="n">
        <f aca="false">F2262/E2262</f>
        <v>0.0028775393082126</v>
      </c>
      <c r="H2262" s="30" t="n">
        <v>5378</v>
      </c>
      <c r="I2262" s="30" t="n">
        <v>61376</v>
      </c>
      <c r="J2262" s="31" t="n">
        <v>0.0441075675189495</v>
      </c>
    </row>
    <row r="2263" customFormat="false" ht="15" hidden="false" customHeight="false" outlineLevel="0" collapsed="false">
      <c r="A2263" s="29" t="s">
        <v>547</v>
      </c>
      <c r="B2263" s="14" t="s">
        <v>62</v>
      </c>
      <c r="C2263" s="29" t="s">
        <v>945</v>
      </c>
      <c r="D2263" s="29" t="s">
        <v>946</v>
      </c>
      <c r="E2263" s="34" t="n">
        <v>13830651</v>
      </c>
      <c r="F2263" s="34" t="n">
        <v>53391</v>
      </c>
      <c r="G2263" s="17" t="n">
        <f aca="false">F2263/E2263</f>
        <v>0.00386033889511058</v>
      </c>
      <c r="H2263" s="34" t="n">
        <v>44219</v>
      </c>
      <c r="I2263" s="34" t="n">
        <v>149615</v>
      </c>
      <c r="J2263" s="35" t="n">
        <v>0.0363460853695869</v>
      </c>
    </row>
    <row r="2264" customFormat="false" ht="15" hidden="false" customHeight="false" outlineLevel="0" collapsed="false">
      <c r="A2264" s="28" t="s">
        <v>547</v>
      </c>
      <c r="B2264" s="7" t="s">
        <v>62</v>
      </c>
      <c r="C2264" s="28" t="s">
        <v>947</v>
      </c>
      <c r="D2264" s="28" t="s">
        <v>948</v>
      </c>
      <c r="E2264" s="30" t="n">
        <v>13883692</v>
      </c>
      <c r="F2264" s="30" t="n">
        <v>10361</v>
      </c>
      <c r="G2264" s="10" t="n">
        <f aca="false">F2264/E2264</f>
        <v>0.000746271236786296</v>
      </c>
      <c r="H2264" s="30" t="n">
        <v>53041</v>
      </c>
      <c r="I2264" s="30" t="n">
        <v>107113</v>
      </c>
      <c r="J2264" s="31" t="n">
        <v>0.0323125869035721</v>
      </c>
    </row>
    <row r="2265" customFormat="false" ht="15" hidden="false" customHeight="false" outlineLevel="0" collapsed="false">
      <c r="A2265" s="29" t="s">
        <v>547</v>
      </c>
      <c r="B2265" s="14" t="s">
        <v>62</v>
      </c>
      <c r="C2265" s="29" t="s">
        <v>949</v>
      </c>
      <c r="D2265" s="29" t="s">
        <v>950</v>
      </c>
      <c r="E2265" s="34" t="n">
        <v>13882971</v>
      </c>
      <c r="F2265" s="34" t="n">
        <v>21437</v>
      </c>
      <c r="G2265" s="17" t="n">
        <f aca="false">F2265/E2265</f>
        <v>0.00154412193182569</v>
      </c>
      <c r="H2265" s="34" t="n">
        <v>-721</v>
      </c>
      <c r="I2265" s="34" t="n">
        <v>-48550</v>
      </c>
      <c r="J2265" s="35" t="n">
        <v>0.0357594192028046</v>
      </c>
    </row>
    <row r="2266" customFormat="false" ht="15" hidden="false" customHeight="false" outlineLevel="0" collapsed="false">
      <c r="A2266" s="28" t="s">
        <v>547</v>
      </c>
      <c r="B2266" s="7" t="s">
        <v>62</v>
      </c>
      <c r="C2266" s="28" t="s">
        <v>951</v>
      </c>
      <c r="D2266" s="28" t="s">
        <v>952</v>
      </c>
      <c r="E2266" s="30" t="n">
        <v>13907476</v>
      </c>
      <c r="F2266" s="30" t="n">
        <v>0</v>
      </c>
      <c r="G2266" s="10" t="n">
        <f aca="false">F2266/E2266</f>
        <v>0</v>
      </c>
      <c r="H2266" s="30" t="n">
        <v>24505</v>
      </c>
      <c r="I2266" s="30" t="n">
        <v>60284</v>
      </c>
      <c r="J2266" s="31" t="n">
        <v>0.0331237688660622</v>
      </c>
    </row>
    <row r="2267" customFormat="false" ht="15" hidden="false" customHeight="false" outlineLevel="0" collapsed="false">
      <c r="A2267" s="29" t="s">
        <v>547</v>
      </c>
      <c r="B2267" s="14" t="s">
        <v>62</v>
      </c>
      <c r="C2267" s="29" t="s">
        <v>953</v>
      </c>
      <c r="D2267" s="29" t="s">
        <v>954</v>
      </c>
      <c r="E2267" s="34" t="n">
        <v>13903209</v>
      </c>
      <c r="F2267" s="34" t="n">
        <v>7020</v>
      </c>
      <c r="G2267" s="17" t="n">
        <f aca="false">F2267/E2267</f>
        <v>0.000504919403858491</v>
      </c>
      <c r="H2267" s="34" t="n">
        <v>19558</v>
      </c>
      <c r="I2267" s="34" t="n">
        <v>123383</v>
      </c>
      <c r="J2267" s="35" t="n">
        <v>0.0258438177406788</v>
      </c>
    </row>
    <row r="2268" customFormat="false" ht="15" hidden="false" customHeight="false" outlineLevel="0" collapsed="false">
      <c r="A2268" s="28" t="s">
        <v>549</v>
      </c>
      <c r="B2268" s="7" t="s">
        <v>63</v>
      </c>
      <c r="C2268" s="28" t="s">
        <v>933</v>
      </c>
      <c r="D2268" s="28" t="s">
        <v>934</v>
      </c>
      <c r="E2268" s="30" t="n">
        <v>12747130</v>
      </c>
      <c r="F2268" s="30" t="n">
        <v>560115</v>
      </c>
      <c r="G2268" s="10" t="n">
        <f aca="false">F2268/E2268</f>
        <v>0.0439404791509932</v>
      </c>
      <c r="H2268" s="30" t="n">
        <v>47207</v>
      </c>
      <c r="I2268" s="30" t="n">
        <v>407390</v>
      </c>
      <c r="J2268" s="31" t="n">
        <v>0.0215067230165005</v>
      </c>
    </row>
    <row r="2269" customFormat="false" ht="15" hidden="false" customHeight="false" outlineLevel="0" collapsed="false">
      <c r="A2269" s="29" t="s">
        <v>549</v>
      </c>
      <c r="B2269" s="14" t="s">
        <v>63</v>
      </c>
      <c r="C2269" s="29" t="s">
        <v>935</v>
      </c>
      <c r="D2269" s="29" t="s">
        <v>936</v>
      </c>
      <c r="E2269" s="34" t="n">
        <v>13312273</v>
      </c>
      <c r="F2269" s="34" t="n">
        <v>99784</v>
      </c>
      <c r="G2269" s="17" t="n">
        <f aca="false">F2269/E2269</f>
        <v>0.00749563955006031</v>
      </c>
      <c r="H2269" s="34" t="n">
        <v>565143</v>
      </c>
      <c r="I2269" s="34" t="n">
        <v>578340</v>
      </c>
      <c r="J2269" s="35" t="n">
        <v>0.0196023620665073</v>
      </c>
    </row>
    <row r="2270" customFormat="false" ht="15" hidden="false" customHeight="false" outlineLevel="0" collapsed="false">
      <c r="A2270" s="28" t="s">
        <v>549</v>
      </c>
      <c r="B2270" s="7" t="s">
        <v>63</v>
      </c>
      <c r="C2270" s="28" t="s">
        <v>937</v>
      </c>
      <c r="D2270" s="28" t="s">
        <v>938</v>
      </c>
      <c r="E2270" s="30" t="n">
        <v>13406213</v>
      </c>
      <c r="F2270" s="30" t="n">
        <v>126490</v>
      </c>
      <c r="G2270" s="10" t="n">
        <f aca="false">F2270/E2270</f>
        <v>0.00943517755536183</v>
      </c>
      <c r="H2270" s="30" t="n">
        <v>93940</v>
      </c>
      <c r="I2270" s="30" t="n">
        <v>-12374</v>
      </c>
      <c r="J2270" s="31" t="n">
        <v>0.0273952092975378</v>
      </c>
    </row>
    <row r="2271" customFormat="false" ht="15" hidden="false" customHeight="false" outlineLevel="0" collapsed="false">
      <c r="A2271" s="29" t="s">
        <v>549</v>
      </c>
      <c r="B2271" s="14" t="s">
        <v>63</v>
      </c>
      <c r="C2271" s="29" t="s">
        <v>939</v>
      </c>
      <c r="D2271" s="29" t="s">
        <v>940</v>
      </c>
      <c r="E2271" s="34" t="n">
        <v>13584717</v>
      </c>
      <c r="F2271" s="34" t="n">
        <v>69796</v>
      </c>
      <c r="G2271" s="17" t="n">
        <f aca="false">F2271/E2271</f>
        <v>0.00513783246275944</v>
      </c>
      <c r="H2271" s="34" t="n">
        <v>178504</v>
      </c>
      <c r="I2271" s="34" t="n">
        <v>172701</v>
      </c>
      <c r="J2271" s="35" t="n">
        <v>0.0274624042212963</v>
      </c>
    </row>
    <row r="2272" customFormat="false" ht="15" hidden="false" customHeight="false" outlineLevel="0" collapsed="false">
      <c r="A2272" s="28" t="s">
        <v>549</v>
      </c>
      <c r="B2272" s="7" t="s">
        <v>63</v>
      </c>
      <c r="C2272" s="28" t="s">
        <v>941</v>
      </c>
      <c r="D2272" s="28" t="s">
        <v>942</v>
      </c>
      <c r="E2272" s="30" t="n">
        <v>13640960</v>
      </c>
      <c r="F2272" s="30" t="n">
        <v>57429</v>
      </c>
      <c r="G2272" s="10" t="n">
        <f aca="false">F2272/E2272</f>
        <v>0.00421004093553533</v>
      </c>
      <c r="H2272" s="30" t="n">
        <v>56243</v>
      </c>
      <c r="I2272" s="30" t="n">
        <v>72578</v>
      </c>
      <c r="J2272" s="31" t="n">
        <v>0.0261516775935888</v>
      </c>
    </row>
    <row r="2273" customFormat="false" ht="15" hidden="false" customHeight="false" outlineLevel="0" collapsed="false">
      <c r="A2273" s="29" t="s">
        <v>549</v>
      </c>
      <c r="B2273" s="14" t="s">
        <v>63</v>
      </c>
      <c r="C2273" s="29" t="s">
        <v>943</v>
      </c>
      <c r="D2273" s="29" t="s">
        <v>944</v>
      </c>
      <c r="E2273" s="34" t="n">
        <v>13660172</v>
      </c>
      <c r="F2273" s="34" t="n">
        <v>38391</v>
      </c>
      <c r="G2273" s="17" t="n">
        <f aca="false">F2273/E2273</f>
        <v>0.00281043313363843</v>
      </c>
      <c r="H2273" s="34" t="n">
        <v>19212</v>
      </c>
      <c r="I2273" s="34" t="n">
        <v>79828</v>
      </c>
      <c r="J2273" s="35" t="n">
        <v>0.0216774716973305</v>
      </c>
    </row>
    <row r="2274" customFormat="false" ht="15" hidden="false" customHeight="false" outlineLevel="0" collapsed="false">
      <c r="A2274" s="28" t="s">
        <v>549</v>
      </c>
      <c r="B2274" s="7" t="s">
        <v>63</v>
      </c>
      <c r="C2274" s="28" t="s">
        <v>945</v>
      </c>
      <c r="D2274" s="28" t="s">
        <v>946</v>
      </c>
      <c r="E2274" s="30" t="n">
        <v>13698063</v>
      </c>
      <c r="F2274" s="30" t="n">
        <v>35491</v>
      </c>
      <c r="G2274" s="10" t="n">
        <f aca="false">F2274/E2274</f>
        <v>0.00259095026793204</v>
      </c>
      <c r="H2274" s="30" t="n">
        <v>37891</v>
      </c>
      <c r="I2274" s="30" t="n">
        <v>135873</v>
      </c>
      <c r="J2274" s="31" t="n">
        <v>0.014464526437223</v>
      </c>
    </row>
    <row r="2275" customFormat="false" ht="15" hidden="false" customHeight="false" outlineLevel="0" collapsed="false">
      <c r="A2275" s="29" t="s">
        <v>549</v>
      </c>
      <c r="B2275" s="14" t="s">
        <v>63</v>
      </c>
      <c r="C2275" s="29" t="s">
        <v>947</v>
      </c>
      <c r="D2275" s="29" t="s">
        <v>948</v>
      </c>
      <c r="E2275" s="34" t="n">
        <v>13743433</v>
      </c>
      <c r="F2275" s="34" t="n">
        <v>75386</v>
      </c>
      <c r="G2275" s="17" t="n">
        <f aca="false">F2275/E2275</f>
        <v>0.00548523793145424</v>
      </c>
      <c r="H2275" s="34" t="n">
        <v>45370</v>
      </c>
      <c r="I2275" s="34" t="n">
        <v>-49424</v>
      </c>
      <c r="J2275" s="35" t="n">
        <v>0.0213141795247793</v>
      </c>
    </row>
    <row r="2276" customFormat="false" ht="15" hidden="false" customHeight="false" outlineLevel="0" collapsed="false">
      <c r="A2276" s="28" t="s">
        <v>549</v>
      </c>
      <c r="B2276" s="7" t="s">
        <v>63</v>
      </c>
      <c r="C2276" s="28" t="s">
        <v>949</v>
      </c>
      <c r="D2276" s="28" t="s">
        <v>950</v>
      </c>
      <c r="E2276" s="30" t="n">
        <v>13823911</v>
      </c>
      <c r="F2276" s="30" t="n">
        <v>4000</v>
      </c>
      <c r="G2276" s="10" t="n">
        <f aca="false">F2276/E2276</f>
        <v>0.000289353714733841</v>
      </c>
      <c r="H2276" s="30" t="n">
        <v>80478</v>
      </c>
      <c r="I2276" s="30" t="n">
        <v>-4352</v>
      </c>
      <c r="J2276" s="31" t="n">
        <v>0.0273265652358532</v>
      </c>
    </row>
    <row r="2277" customFormat="false" ht="15" hidden="false" customHeight="false" outlineLevel="0" collapsed="false">
      <c r="A2277" s="29" t="s">
        <v>549</v>
      </c>
      <c r="B2277" s="14" t="s">
        <v>63</v>
      </c>
      <c r="C2277" s="29" t="s">
        <v>951</v>
      </c>
      <c r="D2277" s="29" t="s">
        <v>952</v>
      </c>
      <c r="E2277" s="34" t="n">
        <v>13897605</v>
      </c>
      <c r="F2277" s="34" t="n">
        <v>0</v>
      </c>
      <c r="G2277" s="17" t="n">
        <f aca="false">F2277/E2277</f>
        <v>0</v>
      </c>
      <c r="H2277" s="34" t="n">
        <v>73694</v>
      </c>
      <c r="I2277" s="34" t="n">
        <v>-44115</v>
      </c>
      <c r="J2277" s="35" t="n">
        <v>0.0356585904955864</v>
      </c>
    </row>
    <row r="2278" customFormat="false" ht="15" hidden="false" customHeight="false" outlineLevel="0" collapsed="false">
      <c r="A2278" s="28" t="s">
        <v>549</v>
      </c>
      <c r="B2278" s="7" t="s">
        <v>63</v>
      </c>
      <c r="C2278" s="28" t="s">
        <v>953</v>
      </c>
      <c r="D2278" s="28" t="s">
        <v>954</v>
      </c>
      <c r="E2278" s="30" t="n">
        <v>13897605</v>
      </c>
      <c r="F2278" s="30" t="n">
        <v>0</v>
      </c>
      <c r="G2278" s="10" t="n">
        <f aca="false">F2278/E2278</f>
        <v>0</v>
      </c>
      <c r="H2278" s="30" t="n">
        <v>69694</v>
      </c>
      <c r="I2278" s="30" t="n">
        <v>39369</v>
      </c>
      <c r="J2278" s="31" t="n">
        <v>0.0357889719307423</v>
      </c>
    </row>
    <row r="2279" customFormat="false" ht="15" hidden="false" customHeight="false" outlineLevel="0" collapsed="false">
      <c r="A2279" s="29" t="s">
        <v>551</v>
      </c>
      <c r="B2279" s="14" t="s">
        <v>62</v>
      </c>
      <c r="C2279" s="29" t="s">
        <v>933</v>
      </c>
      <c r="D2279" s="29" t="s">
        <v>934</v>
      </c>
      <c r="E2279" s="34" t="n">
        <v>13499973</v>
      </c>
      <c r="F2279" s="34" t="n">
        <v>19600</v>
      </c>
      <c r="G2279" s="17" t="n">
        <f aca="false">F2279/E2279</f>
        <v>0.00145185475556136</v>
      </c>
      <c r="H2279" s="34" t="n">
        <v>31218</v>
      </c>
      <c r="I2279" s="34" t="n">
        <v>129703</v>
      </c>
      <c r="J2279" s="35" t="n">
        <v>0.043527863919735</v>
      </c>
    </row>
    <row r="2280" customFormat="false" ht="15" hidden="false" customHeight="false" outlineLevel="0" collapsed="false">
      <c r="A2280" s="28" t="s">
        <v>551</v>
      </c>
      <c r="B2280" s="7" t="s">
        <v>62</v>
      </c>
      <c r="C2280" s="28" t="s">
        <v>935</v>
      </c>
      <c r="D2280" s="28" t="s">
        <v>936</v>
      </c>
      <c r="E2280" s="30" t="n">
        <v>13528117</v>
      </c>
      <c r="F2280" s="30" t="n">
        <v>62371</v>
      </c>
      <c r="G2280" s="10" t="n">
        <f aca="false">F2280/E2280</f>
        <v>0.00461047165692018</v>
      </c>
      <c r="H2280" s="30" t="n">
        <v>28144</v>
      </c>
      <c r="I2280" s="30" t="n">
        <v>138078</v>
      </c>
      <c r="J2280" s="31" t="n">
        <v>0.0353109762072563</v>
      </c>
    </row>
    <row r="2281" customFormat="false" ht="15" hidden="false" customHeight="false" outlineLevel="0" collapsed="false">
      <c r="A2281" s="29" t="s">
        <v>551</v>
      </c>
      <c r="B2281" s="14" t="s">
        <v>62</v>
      </c>
      <c r="C2281" s="29" t="s">
        <v>937</v>
      </c>
      <c r="D2281" s="29" t="s">
        <v>938</v>
      </c>
      <c r="E2281" s="34" t="n">
        <v>13608708</v>
      </c>
      <c r="F2281" s="34" t="n">
        <v>22961</v>
      </c>
      <c r="G2281" s="17" t="n">
        <f aca="false">F2281/E2281</f>
        <v>0.00168722850104507</v>
      </c>
      <c r="H2281" s="34" t="n">
        <v>80591</v>
      </c>
      <c r="I2281" s="34" t="n">
        <v>-100427</v>
      </c>
      <c r="J2281" s="35" t="n">
        <v>0.0484034940600395</v>
      </c>
    </row>
    <row r="2282" customFormat="false" ht="15" hidden="false" customHeight="false" outlineLevel="0" collapsed="false">
      <c r="A2282" s="28" t="s">
        <v>551</v>
      </c>
      <c r="B2282" s="7" t="s">
        <v>62</v>
      </c>
      <c r="C2282" s="28" t="s">
        <v>939</v>
      </c>
      <c r="D2282" s="28" t="s">
        <v>940</v>
      </c>
      <c r="E2282" s="30" t="n">
        <v>13648186</v>
      </c>
      <c r="F2282" s="30" t="n">
        <v>33732</v>
      </c>
      <c r="G2282" s="10" t="n">
        <f aca="false">F2282/E2282</f>
        <v>0.00247153724311788</v>
      </c>
      <c r="H2282" s="30" t="n">
        <v>39478</v>
      </c>
      <c r="I2282" s="30" t="n">
        <v>159500</v>
      </c>
      <c r="J2282" s="31" t="n">
        <v>0.0395530946552753</v>
      </c>
    </row>
    <row r="2283" customFormat="false" ht="15" hidden="false" customHeight="false" outlineLevel="0" collapsed="false">
      <c r="A2283" s="29" t="s">
        <v>551</v>
      </c>
      <c r="B2283" s="14" t="s">
        <v>62</v>
      </c>
      <c r="C2283" s="29" t="s">
        <v>941</v>
      </c>
      <c r="D2283" s="29" t="s">
        <v>942</v>
      </c>
      <c r="E2283" s="34" t="n">
        <v>13696964</v>
      </c>
      <c r="F2283" s="34" t="n">
        <v>1250</v>
      </c>
      <c r="G2283" s="17" t="n">
        <f aca="false">F2283/E2283</f>
        <v>9.12610999050593E-005</v>
      </c>
      <c r="H2283" s="34" t="n">
        <v>48778</v>
      </c>
      <c r="I2283" s="34" t="n">
        <v>11286</v>
      </c>
      <c r="J2283" s="35" t="n">
        <v>0.0421494878828526</v>
      </c>
    </row>
    <row r="2284" customFormat="false" ht="15" hidden="false" customHeight="false" outlineLevel="0" collapsed="false">
      <c r="A2284" s="28" t="s">
        <v>551</v>
      </c>
      <c r="B2284" s="7" t="s">
        <v>62</v>
      </c>
      <c r="C2284" s="28" t="s">
        <v>943</v>
      </c>
      <c r="D2284" s="28" t="s">
        <v>944</v>
      </c>
      <c r="E2284" s="30" t="n">
        <v>13698214</v>
      </c>
      <c r="F2284" s="30" t="n">
        <v>80776</v>
      </c>
      <c r="G2284" s="10" t="n">
        <f aca="false">F2284/E2284</f>
        <v>0.00589682713381467</v>
      </c>
      <c r="H2284" s="30" t="n">
        <v>1250</v>
      </c>
      <c r="I2284" s="30" t="n">
        <v>4339</v>
      </c>
      <c r="J2284" s="31" t="n">
        <v>0.0419201366603374</v>
      </c>
    </row>
    <row r="2285" customFormat="false" ht="15" hidden="false" customHeight="false" outlineLevel="0" collapsed="false">
      <c r="A2285" s="29" t="s">
        <v>551</v>
      </c>
      <c r="B2285" s="14" t="s">
        <v>62</v>
      </c>
      <c r="C2285" s="29" t="s">
        <v>945</v>
      </c>
      <c r="D2285" s="29" t="s">
        <v>946</v>
      </c>
      <c r="E2285" s="34" t="n">
        <v>13765400</v>
      </c>
      <c r="F2285" s="34" t="n">
        <v>0</v>
      </c>
      <c r="G2285" s="17" t="n">
        <f aca="false">F2285/E2285</f>
        <v>0</v>
      </c>
      <c r="H2285" s="34" t="n">
        <v>67186</v>
      </c>
      <c r="I2285" s="34" t="n">
        <v>182848</v>
      </c>
      <c r="J2285" s="35" t="n">
        <v>0.033313162624836</v>
      </c>
    </row>
    <row r="2286" customFormat="false" ht="15" hidden="false" customHeight="false" outlineLevel="0" collapsed="false">
      <c r="A2286" s="28" t="s">
        <v>551</v>
      </c>
      <c r="B2286" s="7" t="s">
        <v>62</v>
      </c>
      <c r="C2286" s="28" t="s">
        <v>947</v>
      </c>
      <c r="D2286" s="28" t="s">
        <v>948</v>
      </c>
      <c r="E2286" s="30" t="n">
        <v>13823129</v>
      </c>
      <c r="F2286" s="30" t="n">
        <v>43035</v>
      </c>
      <c r="G2286" s="10" t="n">
        <f aca="false">F2286/E2286</f>
        <v>0.00311326039133397</v>
      </c>
      <c r="H2286" s="30" t="n">
        <v>57729</v>
      </c>
      <c r="I2286" s="30" t="n">
        <v>186475</v>
      </c>
      <c r="J2286" s="31" t="n">
        <v>0.023860227316618</v>
      </c>
    </row>
    <row r="2287" customFormat="false" ht="15" hidden="false" customHeight="false" outlineLevel="0" collapsed="false">
      <c r="A2287" s="29" t="s">
        <v>551</v>
      </c>
      <c r="B2287" s="14" t="s">
        <v>62</v>
      </c>
      <c r="C2287" s="29" t="s">
        <v>949</v>
      </c>
      <c r="D2287" s="29" t="s">
        <v>950</v>
      </c>
      <c r="E2287" s="34" t="n">
        <v>13875064</v>
      </c>
      <c r="F2287" s="34" t="n">
        <v>0</v>
      </c>
      <c r="G2287" s="17" t="n">
        <f aca="false">F2287/E2287</f>
        <v>0</v>
      </c>
      <c r="H2287" s="34" t="n">
        <v>51935</v>
      </c>
      <c r="I2287" s="34" t="n">
        <v>52667</v>
      </c>
      <c r="J2287" s="35" t="n">
        <v>0.023718161508441</v>
      </c>
    </row>
    <row r="2288" customFormat="false" ht="15" hidden="false" customHeight="false" outlineLevel="0" collapsed="false">
      <c r="A2288" s="28" t="s">
        <v>551</v>
      </c>
      <c r="B2288" s="7" t="s">
        <v>62</v>
      </c>
      <c r="C2288" s="28" t="s">
        <v>951</v>
      </c>
      <c r="D2288" s="28" t="s">
        <v>952</v>
      </c>
      <c r="E2288" s="30" t="n">
        <v>13875064</v>
      </c>
      <c r="F2288" s="30" t="n">
        <v>0</v>
      </c>
      <c r="G2288" s="10" t="n">
        <f aca="false">F2288/E2288</f>
        <v>0</v>
      </c>
      <c r="H2288" s="30" t="n">
        <v>0</v>
      </c>
      <c r="I2288" s="30" t="n">
        <v>-115165</v>
      </c>
      <c r="J2288" s="31" t="n">
        <v>0.0320183038711548</v>
      </c>
    </row>
    <row r="2289" customFormat="false" ht="15" hidden="false" customHeight="false" outlineLevel="0" collapsed="false">
      <c r="A2289" s="29" t="s">
        <v>551</v>
      </c>
      <c r="B2289" s="14" t="s">
        <v>62</v>
      </c>
      <c r="C2289" s="29" t="s">
        <v>953</v>
      </c>
      <c r="D2289" s="29" t="s">
        <v>954</v>
      </c>
      <c r="E2289" s="34" t="n">
        <v>13875064</v>
      </c>
      <c r="F2289" s="34" t="n">
        <v>0</v>
      </c>
      <c r="G2289" s="17" t="n">
        <f aca="false">F2289/E2289</f>
        <v>0</v>
      </c>
      <c r="H2289" s="34" t="n">
        <v>0</v>
      </c>
      <c r="I2289" s="34" t="n">
        <v>-118568</v>
      </c>
      <c r="J2289" s="35" t="n">
        <v>0.0368163362145424</v>
      </c>
    </row>
    <row r="2290" customFormat="false" ht="15" hidden="false" customHeight="false" outlineLevel="0" collapsed="false">
      <c r="A2290" s="28" t="s">
        <v>553</v>
      </c>
      <c r="B2290" s="7" t="s">
        <v>62</v>
      </c>
      <c r="C2290" s="28" t="s">
        <v>933</v>
      </c>
      <c r="D2290" s="28" t="s">
        <v>934</v>
      </c>
      <c r="E2290" s="30" t="n">
        <v>13695328</v>
      </c>
      <c r="F2290" s="30" t="n">
        <v>26535</v>
      </c>
      <c r="G2290" s="10" t="n">
        <f aca="false">F2290/E2290</f>
        <v>0.0019375220513156</v>
      </c>
      <c r="H2290" s="30" t="n">
        <v>94230</v>
      </c>
      <c r="I2290" s="30" t="n">
        <v>305939</v>
      </c>
      <c r="J2290" s="31" t="n">
        <v>0.0599297061562538</v>
      </c>
    </row>
    <row r="2291" customFormat="false" ht="15" hidden="false" customHeight="false" outlineLevel="0" collapsed="false">
      <c r="A2291" s="29" t="s">
        <v>553</v>
      </c>
      <c r="B2291" s="14" t="s">
        <v>62</v>
      </c>
      <c r="C2291" s="29" t="s">
        <v>935</v>
      </c>
      <c r="D2291" s="29" t="s">
        <v>936</v>
      </c>
      <c r="E2291" s="34" t="n">
        <v>13722898</v>
      </c>
      <c r="F2291" s="34" t="n">
        <v>14060</v>
      </c>
      <c r="G2291" s="17" t="n">
        <f aca="false">F2291/E2291</f>
        <v>0.00102456492790371</v>
      </c>
      <c r="H2291" s="34" t="n">
        <v>27570</v>
      </c>
      <c r="I2291" s="34" t="n">
        <v>3145</v>
      </c>
      <c r="J2291" s="35" t="n">
        <v>0.061589177697897</v>
      </c>
    </row>
    <row r="2292" customFormat="false" ht="15" hidden="false" customHeight="false" outlineLevel="0" collapsed="false">
      <c r="A2292" s="28" t="s">
        <v>553</v>
      </c>
      <c r="B2292" s="7" t="s">
        <v>62</v>
      </c>
      <c r="C2292" s="28" t="s">
        <v>937</v>
      </c>
      <c r="D2292" s="28" t="s">
        <v>938</v>
      </c>
      <c r="E2292" s="30" t="n">
        <v>13738518</v>
      </c>
      <c r="F2292" s="30" t="n">
        <v>21151</v>
      </c>
      <c r="G2292" s="10" t="n">
        <f aca="false">F2292/E2292</f>
        <v>0.00153954014545091</v>
      </c>
      <c r="H2292" s="30" t="n">
        <v>14060</v>
      </c>
      <c r="I2292" s="30" t="n">
        <v>-128717</v>
      </c>
      <c r="J2292" s="31" t="n">
        <v>0.0719116106629372</v>
      </c>
    </row>
    <row r="2293" customFormat="false" ht="15" hidden="false" customHeight="false" outlineLevel="0" collapsed="false">
      <c r="A2293" s="29" t="s">
        <v>553</v>
      </c>
      <c r="B2293" s="14" t="s">
        <v>62</v>
      </c>
      <c r="C2293" s="29" t="s">
        <v>939</v>
      </c>
      <c r="D2293" s="29" t="s">
        <v>940</v>
      </c>
      <c r="E2293" s="34" t="n">
        <v>13793682</v>
      </c>
      <c r="F2293" s="34" t="n">
        <v>10784</v>
      </c>
      <c r="G2293" s="17" t="n">
        <f aca="false">F2293/E2293</f>
        <v>0.000781807207096698</v>
      </c>
      <c r="H2293" s="34" t="n">
        <v>55164</v>
      </c>
      <c r="I2293" s="34" t="n">
        <v>-44623</v>
      </c>
      <c r="J2293" s="35" t="n">
        <v>0.0788582786917686</v>
      </c>
    </row>
    <row r="2294" customFormat="false" ht="15" hidden="false" customHeight="false" outlineLevel="0" collapsed="false">
      <c r="A2294" s="28" t="s">
        <v>553</v>
      </c>
      <c r="B2294" s="7" t="s">
        <v>62</v>
      </c>
      <c r="C2294" s="28" t="s">
        <v>941</v>
      </c>
      <c r="D2294" s="28" t="s">
        <v>942</v>
      </c>
      <c r="E2294" s="30" t="n">
        <v>13693953</v>
      </c>
      <c r="F2294" s="30" t="n">
        <v>34268</v>
      </c>
      <c r="G2294" s="10" t="n">
        <f aca="false">F2294/E2294</f>
        <v>0.00250241840321783</v>
      </c>
      <c r="H2294" s="30" t="n">
        <v>-99729</v>
      </c>
      <c r="I2294" s="30" t="n">
        <v>-289417</v>
      </c>
      <c r="J2294" s="31" t="n">
        <v>0.0932845324277878</v>
      </c>
    </row>
    <row r="2295" customFormat="false" ht="15" hidden="false" customHeight="false" outlineLevel="0" collapsed="false">
      <c r="A2295" s="29" t="s">
        <v>553</v>
      </c>
      <c r="B2295" s="14" t="s">
        <v>62</v>
      </c>
      <c r="C2295" s="29" t="s">
        <v>943</v>
      </c>
      <c r="D2295" s="29" t="s">
        <v>944</v>
      </c>
      <c r="E2295" s="34" t="n">
        <v>13727995</v>
      </c>
      <c r="F2295" s="34" t="n">
        <v>14996</v>
      </c>
      <c r="G2295" s="17" t="n">
        <f aca="false">F2295/E2295</f>
        <v>0.00109236636522668</v>
      </c>
      <c r="H2295" s="34" t="n">
        <v>34042</v>
      </c>
      <c r="I2295" s="34" t="n">
        <v>698263</v>
      </c>
      <c r="J2295" s="35" t="n">
        <v>0.0446687936782837</v>
      </c>
    </row>
    <row r="2296" customFormat="false" ht="15" hidden="false" customHeight="false" outlineLevel="0" collapsed="false">
      <c r="A2296" s="28" t="s">
        <v>553</v>
      </c>
      <c r="B2296" s="7" t="s">
        <v>62</v>
      </c>
      <c r="C2296" s="28" t="s">
        <v>945</v>
      </c>
      <c r="D2296" s="28" t="s">
        <v>946</v>
      </c>
      <c r="E2296" s="30" t="n">
        <v>13729772</v>
      </c>
      <c r="F2296" s="30" t="n">
        <v>950</v>
      </c>
      <c r="G2296" s="10" t="n">
        <f aca="false">F2296/E2296</f>
        <v>6.91927003594816E-005</v>
      </c>
      <c r="H2296" s="30" t="n">
        <v>1777</v>
      </c>
      <c r="I2296" s="30" t="n">
        <v>31668</v>
      </c>
      <c r="J2296" s="31" t="n">
        <v>0.0424859188497066</v>
      </c>
    </row>
    <row r="2297" customFormat="false" ht="15" hidden="false" customHeight="false" outlineLevel="0" collapsed="false">
      <c r="A2297" s="29" t="s">
        <v>553</v>
      </c>
      <c r="B2297" s="14" t="s">
        <v>62</v>
      </c>
      <c r="C2297" s="29" t="s">
        <v>947</v>
      </c>
      <c r="D2297" s="29" t="s">
        <v>948</v>
      </c>
      <c r="E2297" s="34" t="n">
        <v>13758124</v>
      </c>
      <c r="F2297" s="34" t="n">
        <v>17990</v>
      </c>
      <c r="G2297" s="17" t="n">
        <f aca="false">F2297/E2297</f>
        <v>0.00130759106401425</v>
      </c>
      <c r="H2297" s="34" t="n">
        <v>28352</v>
      </c>
      <c r="I2297" s="34" t="n">
        <v>164412</v>
      </c>
      <c r="J2297" s="35" t="n">
        <v>0.0325089395046234</v>
      </c>
    </row>
    <row r="2298" customFormat="false" ht="15" hidden="false" customHeight="false" outlineLevel="0" collapsed="false">
      <c r="A2298" s="28" t="s">
        <v>553</v>
      </c>
      <c r="B2298" s="7" t="s">
        <v>62</v>
      </c>
      <c r="C2298" s="28" t="s">
        <v>949</v>
      </c>
      <c r="D2298" s="28" t="s">
        <v>950</v>
      </c>
      <c r="E2298" s="30" t="n">
        <v>13789199</v>
      </c>
      <c r="F2298" s="30" t="n">
        <v>45047</v>
      </c>
      <c r="G2298" s="10" t="n">
        <f aca="false">F2298/E2298</f>
        <v>0.00326683225037219</v>
      </c>
      <c r="H2298" s="30" t="n">
        <v>31075</v>
      </c>
      <c r="I2298" s="30" t="n">
        <v>-48446</v>
      </c>
      <c r="J2298" s="31" t="n">
        <v>0.0382025800645351</v>
      </c>
    </row>
    <row r="2299" customFormat="false" ht="15" hidden="false" customHeight="false" outlineLevel="0" collapsed="false">
      <c r="A2299" s="29" t="s">
        <v>553</v>
      </c>
      <c r="B2299" s="14" t="s">
        <v>62</v>
      </c>
      <c r="C2299" s="29" t="s">
        <v>951</v>
      </c>
      <c r="D2299" s="29" t="s">
        <v>952</v>
      </c>
      <c r="E2299" s="34" t="n">
        <v>13788259</v>
      </c>
      <c r="F2299" s="34" t="n">
        <v>59064</v>
      </c>
      <c r="G2299" s="17" t="n">
        <f aca="false">F2299/E2299</f>
        <v>0.00428364451233473</v>
      </c>
      <c r="H2299" s="34" t="n">
        <v>-940</v>
      </c>
      <c r="I2299" s="34" t="n">
        <v>42225</v>
      </c>
      <c r="J2299" s="35" t="n">
        <v>0.0350746251642704</v>
      </c>
    </row>
    <row r="2300" customFormat="false" ht="15" hidden="false" customHeight="false" outlineLevel="0" collapsed="false">
      <c r="A2300" s="28" t="s">
        <v>553</v>
      </c>
      <c r="B2300" s="7" t="s">
        <v>62</v>
      </c>
      <c r="C2300" s="28" t="s">
        <v>953</v>
      </c>
      <c r="D2300" s="28" t="s">
        <v>954</v>
      </c>
      <c r="E2300" s="30" t="n">
        <v>13847323</v>
      </c>
      <c r="F2300" s="30" t="n">
        <v>0</v>
      </c>
      <c r="G2300" s="10" t="n">
        <f aca="false">F2300/E2300</f>
        <v>0</v>
      </c>
      <c r="H2300" s="30" t="n">
        <v>57231</v>
      </c>
      <c r="I2300" s="30" t="n">
        <v>232663</v>
      </c>
      <c r="J2300" s="31" t="n">
        <v>0.0305536314845085</v>
      </c>
    </row>
    <row r="2301" customFormat="false" ht="15" hidden="false" customHeight="false" outlineLevel="0" collapsed="false">
      <c r="A2301" s="29" t="s">
        <v>555</v>
      </c>
      <c r="B2301" s="14" t="s">
        <v>63</v>
      </c>
      <c r="C2301" s="29" t="s">
        <v>933</v>
      </c>
      <c r="D2301" s="29" t="s">
        <v>934</v>
      </c>
      <c r="E2301" s="34" t="n">
        <v>12003481</v>
      </c>
      <c r="F2301" s="34" t="n">
        <v>853574</v>
      </c>
      <c r="G2301" s="17" t="n">
        <f aca="false">F2301/E2301</f>
        <v>0.0711105386845699</v>
      </c>
      <c r="H2301" s="34" t="n">
        <v>127568</v>
      </c>
      <c r="I2301" s="34" t="n">
        <v>212751</v>
      </c>
      <c r="J2301" s="35" t="n">
        <v>0.0282532200217247</v>
      </c>
    </row>
    <row r="2302" customFormat="false" ht="15" hidden="false" customHeight="false" outlineLevel="0" collapsed="false">
      <c r="A2302" s="28" t="s">
        <v>555</v>
      </c>
      <c r="B2302" s="7" t="s">
        <v>63</v>
      </c>
      <c r="C2302" s="28" t="s">
        <v>935</v>
      </c>
      <c r="D2302" s="28" t="s">
        <v>936</v>
      </c>
      <c r="E2302" s="30" t="n">
        <v>12619114</v>
      </c>
      <c r="F2302" s="30" t="n">
        <v>279069</v>
      </c>
      <c r="G2302" s="10" t="n">
        <f aca="false">F2302/E2302</f>
        <v>0.0221147855546752</v>
      </c>
      <c r="H2302" s="30" t="n">
        <v>615633</v>
      </c>
      <c r="I2302" s="30" t="n">
        <v>575564</v>
      </c>
      <c r="J2302" s="31" t="n">
        <v>0.030050128698349</v>
      </c>
    </row>
    <row r="2303" customFormat="false" ht="15" hidden="false" customHeight="false" outlineLevel="0" collapsed="false">
      <c r="A2303" s="29" t="s">
        <v>555</v>
      </c>
      <c r="B2303" s="14" t="s">
        <v>63</v>
      </c>
      <c r="C2303" s="29" t="s">
        <v>937</v>
      </c>
      <c r="D2303" s="29" t="s">
        <v>938</v>
      </c>
      <c r="E2303" s="34" t="n">
        <v>12809927</v>
      </c>
      <c r="F2303" s="34" t="n">
        <v>190265</v>
      </c>
      <c r="G2303" s="17" t="n">
        <f aca="false">F2303/E2303</f>
        <v>0.0148529339784684</v>
      </c>
      <c r="H2303" s="34" t="n">
        <v>190813</v>
      </c>
      <c r="I2303" s="34" t="n">
        <v>237176</v>
      </c>
      <c r="J2303" s="35" t="n">
        <v>0.0259832087904215</v>
      </c>
    </row>
    <row r="2304" customFormat="false" ht="15" hidden="false" customHeight="false" outlineLevel="0" collapsed="false">
      <c r="A2304" s="28" t="s">
        <v>555</v>
      </c>
      <c r="B2304" s="7" t="s">
        <v>63</v>
      </c>
      <c r="C2304" s="28" t="s">
        <v>939</v>
      </c>
      <c r="D2304" s="28" t="s">
        <v>940</v>
      </c>
      <c r="E2304" s="30" t="n">
        <v>13057333</v>
      </c>
      <c r="F2304" s="30" t="n">
        <v>63401</v>
      </c>
      <c r="G2304" s="10" t="n">
        <f aca="false">F2304/E2304</f>
        <v>0.00485558574633886</v>
      </c>
      <c r="H2304" s="30" t="n">
        <v>247406</v>
      </c>
      <c r="I2304" s="30" t="n">
        <v>184945</v>
      </c>
      <c r="J2304" s="31" t="n">
        <v>0.0302744824439287</v>
      </c>
    </row>
    <row r="2305" customFormat="false" ht="15" hidden="false" customHeight="false" outlineLevel="0" collapsed="false">
      <c r="A2305" s="29" t="s">
        <v>555</v>
      </c>
      <c r="B2305" s="14" t="s">
        <v>63</v>
      </c>
      <c r="C2305" s="29" t="s">
        <v>941</v>
      </c>
      <c r="D2305" s="29" t="s">
        <v>942</v>
      </c>
      <c r="E2305" s="34" t="n">
        <v>13121980</v>
      </c>
      <c r="F2305" s="34" t="n">
        <v>165076</v>
      </c>
      <c r="G2305" s="17" t="n">
        <f aca="false">F2305/E2305</f>
        <v>0.0125801136718696</v>
      </c>
      <c r="H2305" s="34" t="n">
        <v>64647</v>
      </c>
      <c r="I2305" s="34" t="n">
        <v>-6750</v>
      </c>
      <c r="J2305" s="35" t="n">
        <v>0.0355663560330868</v>
      </c>
    </row>
    <row r="2306" customFormat="false" ht="15" hidden="false" customHeight="false" outlineLevel="0" collapsed="false">
      <c r="A2306" s="28" t="s">
        <v>555</v>
      </c>
      <c r="B2306" s="7" t="s">
        <v>63</v>
      </c>
      <c r="C2306" s="28" t="s">
        <v>943</v>
      </c>
      <c r="D2306" s="28" t="s">
        <v>944</v>
      </c>
      <c r="E2306" s="30" t="n">
        <v>13274681</v>
      </c>
      <c r="F2306" s="30" t="n">
        <v>86407</v>
      </c>
      <c r="G2306" s="10" t="n">
        <f aca="false">F2306/E2306</f>
        <v>0.00650915829917118</v>
      </c>
      <c r="H2306" s="30" t="n">
        <v>152701</v>
      </c>
      <c r="I2306" s="30" t="n">
        <v>148390</v>
      </c>
      <c r="J2306" s="31" t="n">
        <v>0.0354819819331169</v>
      </c>
    </row>
    <row r="2307" customFormat="false" ht="15" hidden="false" customHeight="false" outlineLevel="0" collapsed="false">
      <c r="A2307" s="29" t="s">
        <v>555</v>
      </c>
      <c r="B2307" s="14" t="s">
        <v>63</v>
      </c>
      <c r="C2307" s="29" t="s">
        <v>945</v>
      </c>
      <c r="D2307" s="29" t="s">
        <v>946</v>
      </c>
      <c r="E2307" s="34" t="n">
        <v>13427428</v>
      </c>
      <c r="F2307" s="34" t="n">
        <v>289294</v>
      </c>
      <c r="G2307" s="17" t="n">
        <f aca="false">F2307/E2307</f>
        <v>0.0215450047469999</v>
      </c>
      <c r="H2307" s="34" t="n">
        <v>152747</v>
      </c>
      <c r="I2307" s="34" t="n">
        <v>284938</v>
      </c>
      <c r="J2307" s="35" t="n">
        <v>0.0252334997057915</v>
      </c>
    </row>
    <row r="2308" customFormat="false" ht="15" hidden="false" customHeight="false" outlineLevel="0" collapsed="false">
      <c r="A2308" s="28" t="s">
        <v>555</v>
      </c>
      <c r="B2308" s="7" t="s">
        <v>63</v>
      </c>
      <c r="C2308" s="28" t="s">
        <v>947</v>
      </c>
      <c r="D2308" s="28" t="s">
        <v>948</v>
      </c>
      <c r="E2308" s="30" t="n">
        <v>13482801</v>
      </c>
      <c r="F2308" s="30" t="n">
        <v>265652</v>
      </c>
      <c r="G2308" s="10" t="n">
        <f aca="false">F2308/E2308</f>
        <v>0.0197030275830668</v>
      </c>
      <c r="H2308" s="30" t="n">
        <v>55373</v>
      </c>
      <c r="I2308" s="30" t="n">
        <v>79321</v>
      </c>
      <c r="J2308" s="31" t="n">
        <v>0.0233370643109083</v>
      </c>
    </row>
    <row r="2309" customFormat="false" ht="15" hidden="false" customHeight="false" outlineLevel="0" collapsed="false">
      <c r="A2309" s="29" t="s">
        <v>555</v>
      </c>
      <c r="B2309" s="14" t="s">
        <v>63</v>
      </c>
      <c r="C2309" s="29" t="s">
        <v>949</v>
      </c>
      <c r="D2309" s="29" t="s">
        <v>950</v>
      </c>
      <c r="E2309" s="34" t="n">
        <v>13769571</v>
      </c>
      <c r="F2309" s="34" t="n">
        <v>69826</v>
      </c>
      <c r="G2309" s="17" t="n">
        <f aca="false">F2309/E2309</f>
        <v>0.0050710367084058</v>
      </c>
      <c r="H2309" s="34" t="n">
        <v>286770</v>
      </c>
      <c r="I2309" s="34" t="n">
        <v>326958</v>
      </c>
      <c r="J2309" s="35" t="n">
        <v>0.0199324283748865</v>
      </c>
    </row>
    <row r="2310" customFormat="false" ht="15" hidden="false" customHeight="false" outlineLevel="0" collapsed="false">
      <c r="A2310" s="28" t="s">
        <v>555</v>
      </c>
      <c r="B2310" s="7" t="s">
        <v>63</v>
      </c>
      <c r="C2310" s="28" t="s">
        <v>951</v>
      </c>
      <c r="D2310" s="28" t="s">
        <v>952</v>
      </c>
      <c r="E2310" s="30" t="n">
        <v>13842249</v>
      </c>
      <c r="F2310" s="30" t="n">
        <v>15340</v>
      </c>
      <c r="G2310" s="10" t="n">
        <f aca="false">F2310/E2310</f>
        <v>0.0011082014201594</v>
      </c>
      <c r="H2310" s="30" t="n">
        <v>72678</v>
      </c>
      <c r="I2310" s="30" t="n">
        <v>174305</v>
      </c>
      <c r="J2310" s="31" t="n">
        <v>0.0123732779175043</v>
      </c>
    </row>
    <row r="2311" customFormat="false" ht="15" hidden="false" customHeight="false" outlineLevel="0" collapsed="false">
      <c r="A2311" s="29" t="s">
        <v>555</v>
      </c>
      <c r="B2311" s="14" t="s">
        <v>63</v>
      </c>
      <c r="C2311" s="29" t="s">
        <v>953</v>
      </c>
      <c r="D2311" s="29" t="s">
        <v>954</v>
      </c>
      <c r="E2311" s="34" t="n">
        <v>13840689</v>
      </c>
      <c r="F2311" s="34" t="n">
        <v>15340</v>
      </c>
      <c r="G2311" s="17" t="n">
        <f aca="false">F2311/E2311</f>
        <v>0.00110832632681798</v>
      </c>
      <c r="H2311" s="34" t="n">
        <v>-116441</v>
      </c>
      <c r="I2311" s="34" t="n">
        <v>28846</v>
      </c>
      <c r="J2311" s="35" t="n">
        <v>0.0169881712645292</v>
      </c>
    </row>
    <row r="2312" customFormat="false" ht="15" hidden="false" customHeight="false" outlineLevel="0" collapsed="false">
      <c r="A2312" s="28" t="s">
        <v>557</v>
      </c>
      <c r="B2312" s="7" t="s">
        <v>62</v>
      </c>
      <c r="C2312" s="28" t="s">
        <v>933</v>
      </c>
      <c r="D2312" s="28" t="s">
        <v>934</v>
      </c>
      <c r="E2312" s="30" t="n">
        <v>14034387</v>
      </c>
      <c r="F2312" s="30" t="n">
        <v>239618</v>
      </c>
      <c r="G2312" s="10" t="n">
        <f aca="false">F2312/E2312</f>
        <v>0.0170736349225656</v>
      </c>
      <c r="H2312" s="30" t="n">
        <v>74734</v>
      </c>
      <c r="I2312" s="30" t="n">
        <v>254302</v>
      </c>
      <c r="J2312" s="31" t="n">
        <v>0.0234139189124107</v>
      </c>
    </row>
    <row r="2313" customFormat="false" ht="15" hidden="false" customHeight="false" outlineLevel="0" collapsed="false">
      <c r="A2313" s="29" t="s">
        <v>557</v>
      </c>
      <c r="B2313" s="14" t="s">
        <v>62</v>
      </c>
      <c r="C2313" s="29" t="s">
        <v>935</v>
      </c>
      <c r="D2313" s="29" t="s">
        <v>936</v>
      </c>
      <c r="E2313" s="34" t="n">
        <v>14268076</v>
      </c>
      <c r="F2313" s="34" t="n">
        <v>25428</v>
      </c>
      <c r="G2313" s="17" t="n">
        <f aca="false">F2313/E2313</f>
        <v>0.00178216039779996</v>
      </c>
      <c r="H2313" s="34" t="n">
        <v>233689</v>
      </c>
      <c r="I2313" s="34" t="n">
        <v>167496</v>
      </c>
      <c r="J2313" s="35" t="n">
        <v>0.0276696737855673</v>
      </c>
    </row>
    <row r="2314" customFormat="false" ht="15" hidden="false" customHeight="false" outlineLevel="0" collapsed="false">
      <c r="A2314" s="28" t="s">
        <v>557</v>
      </c>
      <c r="B2314" s="7" t="s">
        <v>62</v>
      </c>
      <c r="C2314" s="28" t="s">
        <v>937</v>
      </c>
      <c r="D2314" s="28" t="s">
        <v>938</v>
      </c>
      <c r="E2314" s="30" t="n">
        <v>14303108</v>
      </c>
      <c r="F2314" s="30" t="n">
        <v>56455</v>
      </c>
      <c r="G2314" s="10" t="n">
        <f aca="false">F2314/E2314</f>
        <v>0.00394704423681902</v>
      </c>
      <c r="H2314" s="30" t="n">
        <v>35032</v>
      </c>
      <c r="I2314" s="30" t="n">
        <v>119986</v>
      </c>
      <c r="J2314" s="31" t="n">
        <v>0.0217633824795485</v>
      </c>
    </row>
    <row r="2315" customFormat="false" ht="15" hidden="false" customHeight="false" outlineLevel="0" collapsed="false">
      <c r="A2315" s="29" t="s">
        <v>557</v>
      </c>
      <c r="B2315" s="14" t="s">
        <v>62</v>
      </c>
      <c r="C2315" s="29" t="s">
        <v>939</v>
      </c>
      <c r="D2315" s="29" t="s">
        <v>940</v>
      </c>
      <c r="E2315" s="34" t="n">
        <v>14364438</v>
      </c>
      <c r="F2315" s="34" t="n">
        <v>11467</v>
      </c>
      <c r="G2315" s="17" t="n">
        <f aca="false">F2315/E2315</f>
        <v>0.000798290890322336</v>
      </c>
      <c r="H2315" s="34" t="n">
        <v>61330</v>
      </c>
      <c r="I2315" s="34" t="n">
        <v>-8722</v>
      </c>
      <c r="J2315" s="35" t="n">
        <v>0.0265472270548344</v>
      </c>
    </row>
    <row r="2316" customFormat="false" ht="15" hidden="false" customHeight="false" outlineLevel="0" collapsed="false">
      <c r="A2316" s="28" t="s">
        <v>557</v>
      </c>
      <c r="B2316" s="7" t="s">
        <v>62</v>
      </c>
      <c r="C2316" s="28" t="s">
        <v>941</v>
      </c>
      <c r="D2316" s="28" t="s">
        <v>942</v>
      </c>
      <c r="E2316" s="30" t="n">
        <v>14362258</v>
      </c>
      <c r="F2316" s="30" t="n">
        <v>0</v>
      </c>
      <c r="G2316" s="10" t="n">
        <f aca="false">F2316/E2316</f>
        <v>0</v>
      </c>
      <c r="H2316" s="30" t="n">
        <v>-2180</v>
      </c>
      <c r="I2316" s="30" t="n">
        <v>-131281</v>
      </c>
      <c r="J2316" s="31" t="n">
        <v>0.0355401635169983</v>
      </c>
    </row>
    <row r="2317" customFormat="false" ht="15" hidden="false" customHeight="false" outlineLevel="0" collapsed="false">
      <c r="A2317" s="29" t="s">
        <v>557</v>
      </c>
      <c r="B2317" s="14" t="s">
        <v>62</v>
      </c>
      <c r="C2317" s="29" t="s">
        <v>943</v>
      </c>
      <c r="D2317" s="29" t="s">
        <v>944</v>
      </c>
      <c r="E2317" s="34" t="n">
        <v>14351531</v>
      </c>
      <c r="F2317" s="34" t="n">
        <v>22619</v>
      </c>
      <c r="G2317" s="17" t="n">
        <f aca="false">F2317/E2317</f>
        <v>0.00157606878318418</v>
      </c>
      <c r="H2317" s="34" t="n">
        <v>-10727</v>
      </c>
      <c r="I2317" s="34" t="n">
        <v>1147</v>
      </c>
      <c r="J2317" s="35" t="n">
        <v>0.0347393602132797</v>
      </c>
    </row>
    <row r="2318" customFormat="false" ht="15" hidden="false" customHeight="false" outlineLevel="0" collapsed="false">
      <c r="A2318" s="28" t="s">
        <v>557</v>
      </c>
      <c r="B2318" s="7" t="s">
        <v>62</v>
      </c>
      <c r="C2318" s="28" t="s">
        <v>945</v>
      </c>
      <c r="D2318" s="28" t="s">
        <v>946</v>
      </c>
      <c r="E2318" s="30" t="n">
        <v>14181023</v>
      </c>
      <c r="F2318" s="30" t="n">
        <v>170460</v>
      </c>
      <c r="G2318" s="10" t="n">
        <f aca="false">F2318/E2318</f>
        <v>0.0120202893684045</v>
      </c>
      <c r="H2318" s="30" t="n">
        <v>-170508</v>
      </c>
      <c r="I2318" s="30" t="n">
        <v>93886</v>
      </c>
      <c r="J2318" s="31" t="n">
        <v>0.0165549404919147</v>
      </c>
    </row>
    <row r="2319" customFormat="false" ht="15" hidden="false" customHeight="false" outlineLevel="0" collapsed="false">
      <c r="A2319" s="29" t="s">
        <v>557</v>
      </c>
      <c r="B2319" s="14" t="s">
        <v>62</v>
      </c>
      <c r="C2319" s="29" t="s">
        <v>947</v>
      </c>
      <c r="D2319" s="29" t="s">
        <v>948</v>
      </c>
      <c r="E2319" s="34" t="n">
        <v>14168862</v>
      </c>
      <c r="F2319" s="34" t="n">
        <v>10000</v>
      </c>
      <c r="G2319" s="17" t="n">
        <f aca="false">F2319/E2319</f>
        <v>0.00070577298303844</v>
      </c>
      <c r="H2319" s="34" t="n">
        <v>-12161</v>
      </c>
      <c r="I2319" s="34" t="n">
        <v>12808</v>
      </c>
      <c r="J2319" s="35" t="n">
        <v>0.0148069057613611</v>
      </c>
    </row>
    <row r="2320" customFormat="false" ht="15" hidden="false" customHeight="false" outlineLevel="0" collapsed="false">
      <c r="A2320" s="28" t="s">
        <v>557</v>
      </c>
      <c r="B2320" s="7" t="s">
        <v>62</v>
      </c>
      <c r="C2320" s="28" t="s">
        <v>949</v>
      </c>
      <c r="D2320" s="28" t="s">
        <v>950</v>
      </c>
      <c r="E2320" s="30" t="n">
        <v>14178862</v>
      </c>
      <c r="F2320" s="30" t="n">
        <v>0</v>
      </c>
      <c r="G2320" s="10" t="n">
        <f aca="false">F2320/E2320</f>
        <v>0</v>
      </c>
      <c r="H2320" s="30" t="n">
        <v>10000</v>
      </c>
      <c r="I2320" s="30" t="n">
        <v>-51076</v>
      </c>
      <c r="J2320" s="31" t="n">
        <v>0.0191040020436049</v>
      </c>
    </row>
    <row r="2321" customFormat="false" ht="15" hidden="false" customHeight="false" outlineLevel="0" collapsed="false">
      <c r="A2321" s="29" t="s">
        <v>557</v>
      </c>
      <c r="B2321" s="14" t="s">
        <v>62</v>
      </c>
      <c r="C2321" s="29" t="s">
        <v>951</v>
      </c>
      <c r="D2321" s="29" t="s">
        <v>952</v>
      </c>
      <c r="E2321" s="34" t="n">
        <v>14183483</v>
      </c>
      <c r="F2321" s="34" t="n">
        <v>0</v>
      </c>
      <c r="G2321" s="17" t="n">
        <f aca="false">F2321/E2321</f>
        <v>0</v>
      </c>
      <c r="H2321" s="34" t="n">
        <v>4621</v>
      </c>
      <c r="I2321" s="34" t="n">
        <v>22749</v>
      </c>
      <c r="J2321" s="35" t="n">
        <v>0.0178196709603071</v>
      </c>
    </row>
    <row r="2322" customFormat="false" ht="15" hidden="false" customHeight="false" outlineLevel="0" collapsed="false">
      <c r="A2322" s="28" t="s">
        <v>557</v>
      </c>
      <c r="B2322" s="7" t="s">
        <v>62</v>
      </c>
      <c r="C2322" s="28" t="s">
        <v>953</v>
      </c>
      <c r="D2322" s="28" t="s">
        <v>954</v>
      </c>
      <c r="E2322" s="30" t="n">
        <v>13770286</v>
      </c>
      <c r="F2322" s="30" t="n">
        <v>0</v>
      </c>
      <c r="G2322" s="10" t="n">
        <f aca="false">F2322/E2322</f>
        <v>0</v>
      </c>
      <c r="H2322" s="30" t="n">
        <v>-408576</v>
      </c>
      <c r="I2322" s="30" t="n">
        <v>-406732</v>
      </c>
      <c r="J2322" s="31" t="n">
        <v>0.0163083039224148</v>
      </c>
    </row>
    <row r="2323" customFormat="false" ht="15" hidden="false" customHeight="false" outlineLevel="0" collapsed="false">
      <c r="A2323" s="29" t="s">
        <v>559</v>
      </c>
      <c r="B2323" s="14" t="s">
        <v>63</v>
      </c>
      <c r="C2323" s="29" t="s">
        <v>933</v>
      </c>
      <c r="D2323" s="29" t="s">
        <v>934</v>
      </c>
      <c r="E2323" s="34" t="n">
        <v>12057073</v>
      </c>
      <c r="F2323" s="34" t="n">
        <v>580200</v>
      </c>
      <c r="G2323" s="17" t="n">
        <f aca="false">F2323/E2323</f>
        <v>0.0481211318866528</v>
      </c>
      <c r="H2323" s="34" t="n">
        <v>341305</v>
      </c>
      <c r="I2323" s="34" t="n">
        <v>257923</v>
      </c>
      <c r="J2323" s="35" t="n">
        <v>0.0226375013589859</v>
      </c>
    </row>
    <row r="2324" customFormat="false" ht="15" hidden="false" customHeight="false" outlineLevel="0" collapsed="false">
      <c r="A2324" s="28" t="s">
        <v>559</v>
      </c>
      <c r="B2324" s="7" t="s">
        <v>63</v>
      </c>
      <c r="C2324" s="28" t="s">
        <v>935</v>
      </c>
      <c r="D2324" s="28" t="s">
        <v>936</v>
      </c>
      <c r="E2324" s="30" t="n">
        <v>12646315</v>
      </c>
      <c r="F2324" s="30" t="n">
        <v>164229</v>
      </c>
      <c r="G2324" s="10" t="n">
        <f aca="false">F2324/E2324</f>
        <v>0.0129863126135953</v>
      </c>
      <c r="H2324" s="30" t="n">
        <v>589242</v>
      </c>
      <c r="I2324" s="30" t="n">
        <v>526807</v>
      </c>
      <c r="J2324" s="31" t="n">
        <v>0.0265197418630123</v>
      </c>
    </row>
    <row r="2325" customFormat="false" ht="15" hidden="false" customHeight="false" outlineLevel="0" collapsed="false">
      <c r="A2325" s="29" t="s">
        <v>559</v>
      </c>
      <c r="B2325" s="14" t="s">
        <v>63</v>
      </c>
      <c r="C2325" s="29" t="s">
        <v>937</v>
      </c>
      <c r="D2325" s="29" t="s">
        <v>938</v>
      </c>
      <c r="E2325" s="34" t="n">
        <v>12841773</v>
      </c>
      <c r="F2325" s="34" t="n">
        <v>157943</v>
      </c>
      <c r="G2325" s="17" t="n">
        <f aca="false">F2325/E2325</f>
        <v>0.0122991583794543</v>
      </c>
      <c r="H2325" s="34" t="n">
        <v>195458</v>
      </c>
      <c r="I2325" s="34" t="n">
        <v>165269</v>
      </c>
      <c r="J2325" s="35" t="n">
        <v>0.0284669417887926</v>
      </c>
    </row>
    <row r="2326" customFormat="false" ht="15" hidden="false" customHeight="false" outlineLevel="0" collapsed="false">
      <c r="A2326" s="28" t="s">
        <v>559</v>
      </c>
      <c r="B2326" s="7" t="s">
        <v>63</v>
      </c>
      <c r="C2326" s="28" t="s">
        <v>939</v>
      </c>
      <c r="D2326" s="28" t="s">
        <v>940</v>
      </c>
      <c r="E2326" s="30" t="n">
        <v>13008021</v>
      </c>
      <c r="F2326" s="30" t="n">
        <v>75345</v>
      </c>
      <c r="G2326" s="10" t="n">
        <f aca="false">F2326/E2326</f>
        <v>0.00579219544617894</v>
      </c>
      <c r="H2326" s="30" t="n">
        <v>166248</v>
      </c>
      <c r="I2326" s="30" t="n">
        <v>134576</v>
      </c>
      <c r="J2326" s="31" t="n">
        <v>0.0305379275232553</v>
      </c>
    </row>
    <row r="2327" customFormat="false" ht="15" hidden="false" customHeight="false" outlineLevel="0" collapsed="false">
      <c r="A2327" s="29" t="s">
        <v>559</v>
      </c>
      <c r="B2327" s="14" t="s">
        <v>63</v>
      </c>
      <c r="C2327" s="29" t="s">
        <v>941</v>
      </c>
      <c r="D2327" s="29" t="s">
        <v>942</v>
      </c>
      <c r="E2327" s="34" t="n">
        <v>13083366</v>
      </c>
      <c r="F2327" s="34" t="n">
        <v>10848</v>
      </c>
      <c r="G2327" s="17" t="n">
        <f aca="false">F2327/E2327</f>
        <v>0.000829144426594808</v>
      </c>
      <c r="H2327" s="34" t="n">
        <v>75345</v>
      </c>
      <c r="I2327" s="34" t="n">
        <v>6154</v>
      </c>
      <c r="J2327" s="35" t="n">
        <v>0.0356505364179611</v>
      </c>
    </row>
    <row r="2328" customFormat="false" ht="15" hidden="false" customHeight="false" outlineLevel="0" collapsed="false">
      <c r="A2328" s="28" t="s">
        <v>559</v>
      </c>
      <c r="B2328" s="7" t="s">
        <v>63</v>
      </c>
      <c r="C2328" s="28" t="s">
        <v>943</v>
      </c>
      <c r="D2328" s="28" t="s">
        <v>944</v>
      </c>
      <c r="E2328" s="30" t="n">
        <v>13106394</v>
      </c>
      <c r="F2328" s="30" t="n">
        <v>77859</v>
      </c>
      <c r="G2328" s="10" t="n">
        <f aca="false">F2328/E2328</f>
        <v>0.0059405355889652</v>
      </c>
      <c r="H2328" s="30" t="n">
        <v>23028</v>
      </c>
      <c r="I2328" s="30" t="n">
        <v>-232545</v>
      </c>
      <c r="J2328" s="31" t="n">
        <v>0.0552006922662258</v>
      </c>
    </row>
    <row r="2329" customFormat="false" ht="15" hidden="false" customHeight="false" outlineLevel="0" collapsed="false">
      <c r="A2329" s="29" t="s">
        <v>559</v>
      </c>
      <c r="B2329" s="14" t="s">
        <v>63</v>
      </c>
      <c r="C2329" s="29" t="s">
        <v>945</v>
      </c>
      <c r="D2329" s="29" t="s">
        <v>946</v>
      </c>
      <c r="E2329" s="34" t="n">
        <v>13245788</v>
      </c>
      <c r="F2329" s="34" t="n">
        <v>73763</v>
      </c>
      <c r="G2329" s="17" t="n">
        <f aca="false">F2329/E2329</f>
        <v>0.00556878911243333</v>
      </c>
      <c r="H2329" s="34" t="n">
        <v>139394</v>
      </c>
      <c r="I2329" s="34" t="n">
        <v>287199</v>
      </c>
      <c r="J2329" s="35" t="n">
        <v>0.043547049164772</v>
      </c>
    </row>
    <row r="2330" customFormat="false" ht="15" hidden="false" customHeight="false" outlineLevel="0" collapsed="false">
      <c r="A2330" s="28" t="s">
        <v>559</v>
      </c>
      <c r="B2330" s="7" t="s">
        <v>63</v>
      </c>
      <c r="C2330" s="28" t="s">
        <v>947</v>
      </c>
      <c r="D2330" s="28" t="s">
        <v>948</v>
      </c>
      <c r="E2330" s="30" t="n">
        <v>13352026</v>
      </c>
      <c r="F2330" s="30" t="n">
        <v>56440</v>
      </c>
      <c r="G2330" s="10" t="n">
        <f aca="false">F2330/E2330</f>
        <v>0.00422707385381065</v>
      </c>
      <c r="H2330" s="30" t="n">
        <v>106238</v>
      </c>
      <c r="I2330" s="30" t="n">
        <v>243737</v>
      </c>
      <c r="J2330" s="31" t="n">
        <v>0.0329025723040104</v>
      </c>
    </row>
    <row r="2331" customFormat="false" ht="15" hidden="false" customHeight="false" outlineLevel="0" collapsed="false">
      <c r="A2331" s="29" t="s">
        <v>559</v>
      </c>
      <c r="B2331" s="14" t="s">
        <v>63</v>
      </c>
      <c r="C2331" s="29" t="s">
        <v>949</v>
      </c>
      <c r="D2331" s="29" t="s">
        <v>950</v>
      </c>
      <c r="E2331" s="34" t="n">
        <v>13478323</v>
      </c>
      <c r="F2331" s="34" t="n">
        <v>41528</v>
      </c>
      <c r="G2331" s="17" t="n">
        <f aca="false">F2331/E2331</f>
        <v>0.00308109547456312</v>
      </c>
      <c r="H2331" s="34" t="n">
        <v>126297</v>
      </c>
      <c r="I2331" s="34" t="n">
        <v>-16389</v>
      </c>
      <c r="J2331" s="35" t="n">
        <v>0.0431805960834026</v>
      </c>
    </row>
    <row r="2332" customFormat="false" ht="15" hidden="false" customHeight="false" outlineLevel="0" collapsed="false">
      <c r="A2332" s="28" t="s">
        <v>559</v>
      </c>
      <c r="B2332" s="7" t="s">
        <v>63</v>
      </c>
      <c r="C2332" s="28" t="s">
        <v>951</v>
      </c>
      <c r="D2332" s="28" t="s">
        <v>952</v>
      </c>
      <c r="E2332" s="30" t="n">
        <v>13538474</v>
      </c>
      <c r="F2332" s="30" t="n">
        <v>466562</v>
      </c>
      <c r="G2332" s="10" t="n">
        <f aca="false">F2332/E2332</f>
        <v>0.0344619341884469</v>
      </c>
      <c r="H2332" s="30" t="n">
        <v>60151</v>
      </c>
      <c r="I2332" s="30" t="n">
        <v>246234</v>
      </c>
      <c r="J2332" s="31" t="n">
        <v>0.029243990778923</v>
      </c>
    </row>
    <row r="2333" customFormat="false" ht="15" hidden="false" customHeight="false" outlineLevel="0" collapsed="false">
      <c r="A2333" s="29" t="s">
        <v>559</v>
      </c>
      <c r="B2333" s="14" t="s">
        <v>63</v>
      </c>
      <c r="C2333" s="29" t="s">
        <v>953</v>
      </c>
      <c r="D2333" s="29" t="s">
        <v>954</v>
      </c>
      <c r="E2333" s="34" t="n">
        <v>13592289</v>
      </c>
      <c r="F2333" s="34" t="n">
        <v>412747</v>
      </c>
      <c r="G2333" s="17" t="n">
        <f aca="false">F2333/E2333</f>
        <v>0.0303662613412649</v>
      </c>
      <c r="H2333" s="34" t="n">
        <v>72438</v>
      </c>
      <c r="I2333" s="34" t="n">
        <v>67423</v>
      </c>
      <c r="J2333" s="35" t="n">
        <v>0.0312343277037144</v>
      </c>
    </row>
    <row r="2334" customFormat="false" ht="15" hidden="false" customHeight="false" outlineLevel="0" collapsed="false">
      <c r="A2334" s="28" t="s">
        <v>561</v>
      </c>
      <c r="B2334" s="7" t="s">
        <v>62</v>
      </c>
      <c r="C2334" s="28" t="s">
        <v>933</v>
      </c>
      <c r="D2334" s="28" t="s">
        <v>934</v>
      </c>
      <c r="E2334" s="30" t="n">
        <v>12870456</v>
      </c>
      <c r="F2334" s="30" t="n">
        <v>48203</v>
      </c>
      <c r="G2334" s="10" t="n">
        <f aca="false">F2334/E2334</f>
        <v>0.00374524414674973</v>
      </c>
      <c r="H2334" s="30" t="n">
        <v>140670</v>
      </c>
      <c r="I2334" s="30" t="n">
        <v>213834</v>
      </c>
      <c r="J2334" s="31" t="n">
        <v>0.0254014302045107</v>
      </c>
    </row>
    <row r="2335" customFormat="false" ht="15" hidden="false" customHeight="false" outlineLevel="0" collapsed="false">
      <c r="A2335" s="29" t="s">
        <v>561</v>
      </c>
      <c r="B2335" s="14" t="s">
        <v>62</v>
      </c>
      <c r="C2335" s="29" t="s">
        <v>935</v>
      </c>
      <c r="D2335" s="29" t="s">
        <v>936</v>
      </c>
      <c r="E2335" s="34" t="n">
        <v>12933533</v>
      </c>
      <c r="F2335" s="34" t="n">
        <v>26408</v>
      </c>
      <c r="G2335" s="17" t="n">
        <f aca="false">F2335/E2335</f>
        <v>0.0020418241481272</v>
      </c>
      <c r="H2335" s="34" t="n">
        <v>63077</v>
      </c>
      <c r="I2335" s="34" t="n">
        <v>-26157</v>
      </c>
      <c r="J2335" s="35" t="n">
        <v>0.0321769788861275</v>
      </c>
    </row>
    <row r="2336" customFormat="false" ht="15" hidden="false" customHeight="false" outlineLevel="0" collapsed="false">
      <c r="A2336" s="28" t="s">
        <v>561</v>
      </c>
      <c r="B2336" s="7" t="s">
        <v>62</v>
      </c>
      <c r="C2336" s="28" t="s">
        <v>937</v>
      </c>
      <c r="D2336" s="28" t="s">
        <v>938</v>
      </c>
      <c r="E2336" s="30" t="n">
        <v>12971357</v>
      </c>
      <c r="F2336" s="30" t="n">
        <v>42463</v>
      </c>
      <c r="G2336" s="10" t="n">
        <f aca="false">F2336/E2336</f>
        <v>0.00327359735762419</v>
      </c>
      <c r="H2336" s="30" t="n">
        <v>37824</v>
      </c>
      <c r="I2336" s="30" t="n">
        <v>-33350</v>
      </c>
      <c r="J2336" s="31" t="n">
        <v>0.0375701636075974</v>
      </c>
    </row>
    <row r="2337" customFormat="false" ht="15" hidden="false" customHeight="false" outlineLevel="0" collapsed="false">
      <c r="A2337" s="29" t="s">
        <v>561</v>
      </c>
      <c r="B2337" s="14" t="s">
        <v>62</v>
      </c>
      <c r="C2337" s="29" t="s">
        <v>939</v>
      </c>
      <c r="D2337" s="29" t="s">
        <v>940</v>
      </c>
      <c r="E2337" s="34" t="n">
        <v>13002947</v>
      </c>
      <c r="F2337" s="34" t="n">
        <v>359299</v>
      </c>
      <c r="G2337" s="17" t="n">
        <f aca="false">F2337/E2337</f>
        <v>0.0276321206261934</v>
      </c>
      <c r="H2337" s="34" t="n">
        <v>31590</v>
      </c>
      <c r="I2337" s="34" t="n">
        <v>117136</v>
      </c>
      <c r="J2337" s="35" t="n">
        <v>0.0308999177068472</v>
      </c>
    </row>
    <row r="2338" customFormat="false" ht="15" hidden="false" customHeight="false" outlineLevel="0" collapsed="false">
      <c r="A2338" s="28" t="s">
        <v>561</v>
      </c>
      <c r="B2338" s="7" t="s">
        <v>62</v>
      </c>
      <c r="C2338" s="28" t="s">
        <v>941</v>
      </c>
      <c r="D2338" s="28" t="s">
        <v>942</v>
      </c>
      <c r="E2338" s="30" t="n">
        <v>13362298</v>
      </c>
      <c r="F2338" s="30" t="n">
        <v>0</v>
      </c>
      <c r="G2338" s="10" t="n">
        <f aca="false">F2338/E2338</f>
        <v>0</v>
      </c>
      <c r="H2338" s="30" t="n">
        <v>359351</v>
      </c>
      <c r="I2338" s="30" t="n">
        <v>227951</v>
      </c>
      <c r="J2338" s="31" t="n">
        <v>0.0399025678634644</v>
      </c>
    </row>
    <row r="2339" customFormat="false" ht="15" hidden="false" customHeight="false" outlineLevel="0" collapsed="false">
      <c r="A2339" s="29" t="s">
        <v>561</v>
      </c>
      <c r="B2339" s="14" t="s">
        <v>62</v>
      </c>
      <c r="C2339" s="29" t="s">
        <v>943</v>
      </c>
      <c r="D2339" s="29" t="s">
        <v>944</v>
      </c>
      <c r="E2339" s="34" t="n">
        <v>13364256</v>
      </c>
      <c r="F2339" s="34" t="n">
        <v>4406</v>
      </c>
      <c r="G2339" s="17" t="n">
        <f aca="false">F2339/E2339</f>
        <v>0.000329685393635082</v>
      </c>
      <c r="H2339" s="34" t="n">
        <v>1958</v>
      </c>
      <c r="I2339" s="34" t="n">
        <v>98537</v>
      </c>
      <c r="J2339" s="35" t="n">
        <v>0.0326700583100319</v>
      </c>
    </row>
    <row r="2340" customFormat="false" ht="15" hidden="false" customHeight="false" outlineLevel="0" collapsed="false">
      <c r="A2340" s="28" t="s">
        <v>561</v>
      </c>
      <c r="B2340" s="7" t="s">
        <v>62</v>
      </c>
      <c r="C2340" s="28" t="s">
        <v>945</v>
      </c>
      <c r="D2340" s="28" t="s">
        <v>946</v>
      </c>
      <c r="E2340" s="30" t="n">
        <v>13392520</v>
      </c>
      <c r="F2340" s="30" t="n">
        <v>13285</v>
      </c>
      <c r="G2340" s="10" t="n">
        <f aca="false">F2340/E2340</f>
        <v>0.000991971637899365</v>
      </c>
      <c r="H2340" s="30" t="n">
        <v>28264</v>
      </c>
      <c r="I2340" s="30" t="n">
        <v>62604</v>
      </c>
      <c r="J2340" s="31" t="n">
        <v>0.0300369914621115</v>
      </c>
    </row>
    <row r="2341" customFormat="false" ht="15" hidden="false" customHeight="false" outlineLevel="0" collapsed="false">
      <c r="A2341" s="29" t="s">
        <v>561</v>
      </c>
      <c r="B2341" s="14" t="s">
        <v>62</v>
      </c>
      <c r="C2341" s="29" t="s">
        <v>947</v>
      </c>
      <c r="D2341" s="29" t="s">
        <v>948</v>
      </c>
      <c r="E2341" s="34" t="n">
        <v>13405805</v>
      </c>
      <c r="F2341" s="34" t="n">
        <v>34680</v>
      </c>
      <c r="G2341" s="17" t="n">
        <f aca="false">F2341/E2341</f>
        <v>0.00258693901634404</v>
      </c>
      <c r="H2341" s="34" t="n">
        <v>13285</v>
      </c>
      <c r="I2341" s="34" t="n">
        <v>119385</v>
      </c>
      <c r="J2341" s="35" t="n">
        <v>0.0220927428454161</v>
      </c>
    </row>
    <row r="2342" customFormat="false" ht="15" hidden="false" customHeight="false" outlineLevel="0" collapsed="false">
      <c r="A2342" s="28" t="s">
        <v>561</v>
      </c>
      <c r="B2342" s="7" t="s">
        <v>62</v>
      </c>
      <c r="C2342" s="28" t="s">
        <v>949</v>
      </c>
      <c r="D2342" s="28" t="s">
        <v>950</v>
      </c>
      <c r="E2342" s="30" t="n">
        <v>13432417</v>
      </c>
      <c r="F2342" s="30" t="n">
        <v>17373</v>
      </c>
      <c r="G2342" s="10" t="n">
        <f aca="false">F2342/E2342</f>
        <v>0.00129336365897515</v>
      </c>
      <c r="H2342" s="30" t="n">
        <v>26612</v>
      </c>
      <c r="I2342" s="30" t="n">
        <v>-18247</v>
      </c>
      <c r="J2342" s="31" t="n">
        <v>0.0253885798156261</v>
      </c>
    </row>
    <row r="2343" customFormat="false" ht="15" hidden="false" customHeight="false" outlineLevel="0" collapsed="false">
      <c r="A2343" s="29" t="s">
        <v>561</v>
      </c>
      <c r="B2343" s="14" t="s">
        <v>62</v>
      </c>
      <c r="C2343" s="29" t="s">
        <v>951</v>
      </c>
      <c r="D2343" s="29" t="s">
        <v>952</v>
      </c>
      <c r="E2343" s="34" t="n">
        <v>13468722</v>
      </c>
      <c r="F2343" s="34" t="n">
        <v>5000</v>
      </c>
      <c r="G2343" s="17" t="n">
        <f aca="false">F2343/E2343</f>
        <v>0.000371230470121813</v>
      </c>
      <c r="H2343" s="34" t="n">
        <v>36305</v>
      </c>
      <c r="I2343" s="34" t="n">
        <v>-94236</v>
      </c>
      <c r="J2343" s="35" t="n">
        <v>0.0350123047828674</v>
      </c>
    </row>
    <row r="2344" customFormat="false" ht="15" hidden="false" customHeight="false" outlineLevel="0" collapsed="false">
      <c r="A2344" s="28" t="s">
        <v>561</v>
      </c>
      <c r="B2344" s="7" t="s">
        <v>62</v>
      </c>
      <c r="C2344" s="28" t="s">
        <v>953</v>
      </c>
      <c r="D2344" s="28" t="s">
        <v>954</v>
      </c>
      <c r="E2344" s="30" t="n">
        <v>13470722</v>
      </c>
      <c r="F2344" s="30" t="n">
        <v>0</v>
      </c>
      <c r="G2344" s="10" t="n">
        <f aca="false">F2344/E2344</f>
        <v>0</v>
      </c>
      <c r="H2344" s="30" t="n">
        <v>25758</v>
      </c>
      <c r="I2344" s="30" t="n">
        <v>-84120</v>
      </c>
      <c r="J2344" s="31" t="n">
        <v>0.0407557226717472</v>
      </c>
    </row>
    <row r="2345" customFormat="false" ht="15" hidden="false" customHeight="false" outlineLevel="0" collapsed="false">
      <c r="A2345" s="29" t="s">
        <v>563</v>
      </c>
      <c r="B2345" s="14" t="s">
        <v>64</v>
      </c>
      <c r="C2345" s="29" t="s">
        <v>933</v>
      </c>
      <c r="D2345" s="29" t="s">
        <v>934</v>
      </c>
      <c r="E2345" s="34" t="n">
        <v>13341239</v>
      </c>
      <c r="F2345" s="34" t="n">
        <v>0</v>
      </c>
      <c r="G2345" s="17" t="n">
        <f aca="false">F2345/E2345</f>
        <v>0</v>
      </c>
      <c r="H2345" s="34" t="n">
        <v>4572</v>
      </c>
      <c r="I2345" s="34" t="n">
        <v>86155</v>
      </c>
      <c r="J2345" s="35" t="n">
        <v>0.034271627664566</v>
      </c>
    </row>
    <row r="2346" customFormat="false" ht="15" hidden="false" customHeight="false" outlineLevel="0" collapsed="false">
      <c r="A2346" s="28" t="s">
        <v>563</v>
      </c>
      <c r="B2346" s="7" t="s">
        <v>64</v>
      </c>
      <c r="C2346" s="28" t="s">
        <v>935</v>
      </c>
      <c r="D2346" s="28" t="s">
        <v>936</v>
      </c>
      <c r="E2346" s="30" t="n">
        <v>13360969</v>
      </c>
      <c r="F2346" s="30" t="n">
        <v>8069</v>
      </c>
      <c r="G2346" s="10" t="n">
        <f aca="false">F2346/E2346</f>
        <v>0.000603923263350136</v>
      </c>
      <c r="H2346" s="30" t="n">
        <v>19730</v>
      </c>
      <c r="I2346" s="30" t="n">
        <v>60098</v>
      </c>
      <c r="J2346" s="31" t="n">
        <v>0.0311996825039387</v>
      </c>
    </row>
    <row r="2347" customFormat="false" ht="15" hidden="false" customHeight="false" outlineLevel="0" collapsed="false">
      <c r="A2347" s="29" t="s">
        <v>563</v>
      </c>
      <c r="B2347" s="14" t="s">
        <v>64</v>
      </c>
      <c r="C2347" s="29" t="s">
        <v>937</v>
      </c>
      <c r="D2347" s="29" t="s">
        <v>938</v>
      </c>
      <c r="E2347" s="34" t="n">
        <v>13368038</v>
      </c>
      <c r="F2347" s="34" t="n">
        <v>77091</v>
      </c>
      <c r="G2347" s="17" t="n">
        <f aca="false">F2347/E2347</f>
        <v>0.00576681484597815</v>
      </c>
      <c r="H2347" s="34" t="n">
        <v>7069</v>
      </c>
      <c r="I2347" s="34" t="n">
        <v>82439</v>
      </c>
      <c r="J2347" s="35" t="n">
        <v>0.0255451090633869</v>
      </c>
    </row>
    <row r="2348" customFormat="false" ht="15" hidden="false" customHeight="false" outlineLevel="0" collapsed="false">
      <c r="A2348" s="28" t="s">
        <v>563</v>
      </c>
      <c r="B2348" s="7" t="s">
        <v>64</v>
      </c>
      <c r="C2348" s="28" t="s">
        <v>939</v>
      </c>
      <c r="D2348" s="28" t="s">
        <v>940</v>
      </c>
      <c r="E2348" s="30" t="n">
        <v>13381729</v>
      </c>
      <c r="F2348" s="30" t="n">
        <v>98208</v>
      </c>
      <c r="G2348" s="10" t="n">
        <f aca="false">F2348/E2348</f>
        <v>0.00733896195327226</v>
      </c>
      <c r="H2348" s="30" t="n">
        <v>13691</v>
      </c>
      <c r="I2348" s="30" t="n">
        <v>-44712</v>
      </c>
      <c r="J2348" s="31" t="n">
        <v>0.0298833586275578</v>
      </c>
    </row>
    <row r="2349" customFormat="false" ht="15" hidden="false" customHeight="false" outlineLevel="0" collapsed="false">
      <c r="A2349" s="29" t="s">
        <v>563</v>
      </c>
      <c r="B2349" s="14" t="s">
        <v>64</v>
      </c>
      <c r="C2349" s="29" t="s">
        <v>941</v>
      </c>
      <c r="D2349" s="29" t="s">
        <v>942</v>
      </c>
      <c r="E2349" s="34" t="n">
        <v>13456218</v>
      </c>
      <c r="F2349" s="34" t="n">
        <v>15119</v>
      </c>
      <c r="G2349" s="17" t="n">
        <f aca="false">F2349/E2349</f>
        <v>0.00112356978758816</v>
      </c>
      <c r="H2349" s="34" t="n">
        <v>74489</v>
      </c>
      <c r="I2349" s="34" t="n">
        <v>-53601</v>
      </c>
      <c r="J2349" s="35" t="n">
        <v>0.039236955344677</v>
      </c>
    </row>
    <row r="2350" customFormat="false" ht="15" hidden="false" customHeight="false" outlineLevel="0" collapsed="false">
      <c r="A2350" s="28" t="s">
        <v>563</v>
      </c>
      <c r="B2350" s="7" t="s">
        <v>64</v>
      </c>
      <c r="C2350" s="28" t="s">
        <v>943</v>
      </c>
      <c r="D2350" s="28" t="s">
        <v>944</v>
      </c>
      <c r="E2350" s="30" t="n">
        <v>13469010</v>
      </c>
      <c r="F2350" s="30" t="n">
        <v>523</v>
      </c>
      <c r="G2350" s="10" t="n">
        <f aca="false">F2350/E2350</f>
        <v>3.88298768803349E-005</v>
      </c>
      <c r="H2350" s="30" t="n">
        <v>12792</v>
      </c>
      <c r="I2350" s="30" t="n">
        <v>9464</v>
      </c>
      <c r="J2350" s="31" t="n">
        <v>0.0394467748701572</v>
      </c>
    </row>
    <row r="2351" customFormat="false" ht="15" hidden="false" customHeight="false" outlineLevel="0" collapsed="false">
      <c r="A2351" s="29" t="s">
        <v>563</v>
      </c>
      <c r="B2351" s="14" t="s">
        <v>64</v>
      </c>
      <c r="C2351" s="29" t="s">
        <v>945</v>
      </c>
      <c r="D2351" s="29" t="s">
        <v>946</v>
      </c>
      <c r="E2351" s="34" t="n">
        <v>13439533</v>
      </c>
      <c r="F2351" s="34" t="n">
        <v>0</v>
      </c>
      <c r="G2351" s="17" t="n">
        <f aca="false">F2351/E2351</f>
        <v>0</v>
      </c>
      <c r="H2351" s="34" t="n">
        <v>-29477</v>
      </c>
      <c r="I2351" s="34" t="n">
        <v>26379</v>
      </c>
      <c r="J2351" s="35" t="n">
        <v>0.0353771969676018</v>
      </c>
    </row>
    <row r="2352" customFormat="false" ht="15" hidden="false" customHeight="false" outlineLevel="0" collapsed="false">
      <c r="A2352" s="28" t="s">
        <v>563</v>
      </c>
      <c r="B2352" s="7" t="s">
        <v>64</v>
      </c>
      <c r="C2352" s="28" t="s">
        <v>947</v>
      </c>
      <c r="D2352" s="28" t="s">
        <v>948</v>
      </c>
      <c r="E2352" s="30" t="n">
        <v>13418802</v>
      </c>
      <c r="F2352" s="30" t="n">
        <v>0</v>
      </c>
      <c r="G2352" s="10" t="n">
        <f aca="false">F2352/E2352</f>
        <v>0</v>
      </c>
      <c r="H2352" s="30" t="n">
        <v>-20731</v>
      </c>
      <c r="I2352" s="30" t="n">
        <v>26216</v>
      </c>
      <c r="J2352" s="31" t="n">
        <v>0.0319332517683506</v>
      </c>
    </row>
    <row r="2353" customFormat="false" ht="15" hidden="false" customHeight="false" outlineLevel="0" collapsed="false">
      <c r="A2353" s="29" t="s">
        <v>563</v>
      </c>
      <c r="B2353" s="14" t="s">
        <v>64</v>
      </c>
      <c r="C2353" s="29" t="s">
        <v>949</v>
      </c>
      <c r="D2353" s="29" t="s">
        <v>950</v>
      </c>
      <c r="E2353" s="34" t="n">
        <v>13418802</v>
      </c>
      <c r="F2353" s="34" t="n">
        <v>0</v>
      </c>
      <c r="G2353" s="17" t="n">
        <f aca="false">F2353/E2353</f>
        <v>0</v>
      </c>
      <c r="H2353" s="34" t="n">
        <v>0</v>
      </c>
      <c r="I2353" s="34" t="n">
        <v>-3631</v>
      </c>
      <c r="J2353" s="35" t="n">
        <v>0.0322038419544697</v>
      </c>
    </row>
    <row r="2354" customFormat="false" ht="15" hidden="false" customHeight="false" outlineLevel="0" collapsed="false">
      <c r="A2354" s="28" t="s">
        <v>563</v>
      </c>
      <c r="B2354" s="7" t="s">
        <v>64</v>
      </c>
      <c r="C2354" s="28" t="s">
        <v>951</v>
      </c>
      <c r="D2354" s="28" t="s">
        <v>952</v>
      </c>
      <c r="E2354" s="30" t="n">
        <v>13421502</v>
      </c>
      <c r="F2354" s="30" t="n">
        <v>1040</v>
      </c>
      <c r="G2354" s="10" t="n">
        <f aca="false">F2354/E2354</f>
        <v>7.74876016112057E-005</v>
      </c>
      <c r="H2354" s="30" t="n">
        <v>2700</v>
      </c>
      <c r="I2354" s="30" t="n">
        <v>-44477</v>
      </c>
      <c r="J2354" s="31" t="n">
        <v>0.0357123948633671</v>
      </c>
    </row>
    <row r="2355" customFormat="false" ht="15" hidden="false" customHeight="false" outlineLevel="0" collapsed="false">
      <c r="A2355" s="29" t="s">
        <v>563</v>
      </c>
      <c r="B2355" s="14" t="s">
        <v>64</v>
      </c>
      <c r="C2355" s="29" t="s">
        <v>953</v>
      </c>
      <c r="D2355" s="29" t="s">
        <v>954</v>
      </c>
      <c r="E2355" s="34" t="n">
        <v>13418194</v>
      </c>
      <c r="F2355" s="34" t="n">
        <v>0</v>
      </c>
      <c r="G2355" s="17" t="n">
        <f aca="false">F2355/E2355</f>
        <v>0</v>
      </c>
      <c r="H2355" s="34" t="n">
        <v>-608</v>
      </c>
      <c r="I2355" s="34" t="n">
        <v>4315</v>
      </c>
      <c r="J2355" s="35" t="n">
        <v>0.0330926068127155</v>
      </c>
    </row>
    <row r="2356" customFormat="false" ht="15" hidden="false" customHeight="false" outlineLevel="0" collapsed="false">
      <c r="A2356" s="28" t="s">
        <v>565</v>
      </c>
      <c r="B2356" s="7" t="s">
        <v>64</v>
      </c>
      <c r="C2356" s="28" t="s">
        <v>933</v>
      </c>
      <c r="D2356" s="28" t="s">
        <v>934</v>
      </c>
      <c r="E2356" s="30" t="n">
        <v>11878825</v>
      </c>
      <c r="F2356" s="30" t="n">
        <v>75562</v>
      </c>
      <c r="G2356" s="10" t="n">
        <f aca="false">F2356/E2356</f>
        <v>0.00636106685635995</v>
      </c>
      <c r="H2356" s="30" t="n">
        <v>153042</v>
      </c>
      <c r="I2356" s="30" t="n">
        <v>229160</v>
      </c>
      <c r="J2356" s="31" t="n">
        <v>0.0389531776309013</v>
      </c>
    </row>
    <row r="2357" customFormat="false" ht="15" hidden="false" customHeight="false" outlineLevel="0" collapsed="false">
      <c r="A2357" s="29" t="s">
        <v>565</v>
      </c>
      <c r="B2357" s="14" t="s">
        <v>64</v>
      </c>
      <c r="C2357" s="29" t="s">
        <v>935</v>
      </c>
      <c r="D2357" s="29" t="s">
        <v>936</v>
      </c>
      <c r="E2357" s="34" t="n">
        <v>11971646</v>
      </c>
      <c r="F2357" s="34" t="n">
        <v>77077</v>
      </c>
      <c r="G2357" s="17" t="n">
        <f aca="false">F2357/E2357</f>
        <v>0.00643829595362242</v>
      </c>
      <c r="H2357" s="34" t="n">
        <v>92821</v>
      </c>
      <c r="I2357" s="34" t="n">
        <v>131423</v>
      </c>
      <c r="J2357" s="35" t="n">
        <v>0.0354267060756683</v>
      </c>
    </row>
    <row r="2358" customFormat="false" ht="15" hidden="false" customHeight="false" outlineLevel="0" collapsed="false">
      <c r="A2358" s="28" t="s">
        <v>565</v>
      </c>
      <c r="B2358" s="7" t="s">
        <v>64</v>
      </c>
      <c r="C2358" s="28" t="s">
        <v>937</v>
      </c>
      <c r="D2358" s="28" t="s">
        <v>938</v>
      </c>
      <c r="E2358" s="30" t="n">
        <v>12070599</v>
      </c>
      <c r="F2358" s="30" t="n">
        <v>104440</v>
      </c>
      <c r="G2358" s="10" t="n">
        <f aca="false">F2358/E2358</f>
        <v>0.00865242893082605</v>
      </c>
      <c r="H2358" s="30" t="n">
        <v>98953</v>
      </c>
      <c r="I2358" s="30" t="n">
        <v>146117</v>
      </c>
      <c r="J2358" s="31" t="n">
        <v>0.0312289390712976</v>
      </c>
    </row>
    <row r="2359" customFormat="false" ht="15" hidden="false" customHeight="false" outlineLevel="0" collapsed="false">
      <c r="A2359" s="29" t="s">
        <v>565</v>
      </c>
      <c r="B2359" s="14" t="s">
        <v>64</v>
      </c>
      <c r="C2359" s="29" t="s">
        <v>939</v>
      </c>
      <c r="D2359" s="29" t="s">
        <v>940</v>
      </c>
      <c r="E2359" s="34" t="n">
        <v>12237396</v>
      </c>
      <c r="F2359" s="34" t="n">
        <v>143547</v>
      </c>
      <c r="G2359" s="17" t="n">
        <f aca="false">F2359/E2359</f>
        <v>0.0117301916191974</v>
      </c>
      <c r="H2359" s="34" t="n">
        <v>166797</v>
      </c>
      <c r="I2359" s="34" t="n">
        <v>340528</v>
      </c>
      <c r="J2359" s="35" t="n">
        <v>0.0166553407907486</v>
      </c>
    </row>
    <row r="2360" customFormat="false" ht="15" hidden="false" customHeight="false" outlineLevel="0" collapsed="false">
      <c r="A2360" s="28" t="s">
        <v>565</v>
      </c>
      <c r="B2360" s="7" t="s">
        <v>64</v>
      </c>
      <c r="C2360" s="28" t="s">
        <v>941</v>
      </c>
      <c r="D2360" s="28" t="s">
        <v>942</v>
      </c>
      <c r="E2360" s="30" t="n">
        <v>12335925</v>
      </c>
      <c r="F2360" s="30" t="n">
        <v>63360</v>
      </c>
      <c r="G2360" s="10" t="n">
        <f aca="false">F2360/E2360</f>
        <v>0.00513621799743432</v>
      </c>
      <c r="H2360" s="30" t="n">
        <v>98529</v>
      </c>
      <c r="I2360" s="30" t="n">
        <v>21481</v>
      </c>
      <c r="J2360" s="31" t="n">
        <v>0.0228675194084644</v>
      </c>
    </row>
    <row r="2361" customFormat="false" ht="15" hidden="false" customHeight="false" outlineLevel="0" collapsed="false">
      <c r="A2361" s="29" t="s">
        <v>565</v>
      </c>
      <c r="B2361" s="14" t="s">
        <v>64</v>
      </c>
      <c r="C2361" s="29" t="s">
        <v>943</v>
      </c>
      <c r="D2361" s="29" t="s">
        <v>944</v>
      </c>
      <c r="E2361" s="34" t="n">
        <v>12441619</v>
      </c>
      <c r="F2361" s="34" t="n">
        <v>50229</v>
      </c>
      <c r="G2361" s="17" t="n">
        <f aca="false">F2361/E2361</f>
        <v>0.0040371755476518</v>
      </c>
      <c r="H2361" s="34" t="n">
        <v>105694</v>
      </c>
      <c r="I2361" s="34" t="n">
        <v>-32678</v>
      </c>
      <c r="J2361" s="35" t="n">
        <v>0.0337992198765278</v>
      </c>
    </row>
    <row r="2362" customFormat="false" ht="15" hidden="false" customHeight="false" outlineLevel="0" collapsed="false">
      <c r="A2362" s="28" t="s">
        <v>565</v>
      </c>
      <c r="B2362" s="7" t="s">
        <v>64</v>
      </c>
      <c r="C2362" s="28" t="s">
        <v>945</v>
      </c>
      <c r="D2362" s="28" t="s">
        <v>946</v>
      </c>
      <c r="E2362" s="30" t="n">
        <v>12534840</v>
      </c>
      <c r="F2362" s="30" t="n">
        <v>290722</v>
      </c>
      <c r="G2362" s="10" t="n">
        <f aca="false">F2362/E2362</f>
        <v>0.023193116146676</v>
      </c>
      <c r="H2362" s="30" t="n">
        <v>93221</v>
      </c>
      <c r="I2362" s="30" t="n">
        <v>47401</v>
      </c>
      <c r="J2362" s="31" t="n">
        <v>0.0372032672166824</v>
      </c>
    </row>
    <row r="2363" customFormat="false" ht="15" hidden="false" customHeight="false" outlineLevel="0" collapsed="false">
      <c r="A2363" s="29" t="s">
        <v>565</v>
      </c>
      <c r="B2363" s="14" t="s">
        <v>64</v>
      </c>
      <c r="C2363" s="29" t="s">
        <v>947</v>
      </c>
      <c r="D2363" s="29" t="s">
        <v>948</v>
      </c>
      <c r="E2363" s="34" t="n">
        <v>12643293</v>
      </c>
      <c r="F2363" s="34" t="n">
        <v>458995</v>
      </c>
      <c r="G2363" s="17" t="n">
        <f aca="false">F2363/E2363</f>
        <v>0.0363034377199041</v>
      </c>
      <c r="H2363" s="34" t="n">
        <v>108453</v>
      </c>
      <c r="I2363" s="34" t="n">
        <v>132750</v>
      </c>
      <c r="J2363" s="35" t="n">
        <v>0.0349624119699001</v>
      </c>
    </row>
    <row r="2364" customFormat="false" ht="15" hidden="false" customHeight="false" outlineLevel="0" collapsed="false">
      <c r="A2364" s="28" t="s">
        <v>565</v>
      </c>
      <c r="B2364" s="7" t="s">
        <v>64</v>
      </c>
      <c r="C2364" s="28" t="s">
        <v>949</v>
      </c>
      <c r="D2364" s="28" t="s">
        <v>950</v>
      </c>
      <c r="E2364" s="30" t="n">
        <v>13136417</v>
      </c>
      <c r="F2364" s="30" t="n">
        <v>205722</v>
      </c>
      <c r="G2364" s="10" t="n">
        <f aca="false">F2364/E2364</f>
        <v>0.0156604346527672</v>
      </c>
      <c r="H2364" s="30" t="n">
        <v>493124</v>
      </c>
      <c r="I2364" s="30" t="n">
        <v>592426</v>
      </c>
      <c r="J2364" s="31" t="n">
        <v>0.0260906759649515</v>
      </c>
    </row>
    <row r="2365" customFormat="false" ht="15" hidden="false" customHeight="false" outlineLevel="0" collapsed="false">
      <c r="A2365" s="29" t="s">
        <v>565</v>
      </c>
      <c r="B2365" s="14" t="s">
        <v>64</v>
      </c>
      <c r="C2365" s="29" t="s">
        <v>951</v>
      </c>
      <c r="D2365" s="29" t="s">
        <v>952</v>
      </c>
      <c r="E2365" s="34" t="n">
        <v>13360649</v>
      </c>
      <c r="F2365" s="34" t="n">
        <v>119593</v>
      </c>
      <c r="G2365" s="17" t="n">
        <f aca="false">F2365/E2365</f>
        <v>0.0089511370293464</v>
      </c>
      <c r="H2365" s="34" t="n">
        <v>224232</v>
      </c>
      <c r="I2365" s="34" t="n">
        <v>180734</v>
      </c>
      <c r="J2365" s="35" t="n">
        <v>0.0289084762334824</v>
      </c>
    </row>
    <row r="2366" customFormat="false" ht="15" hidden="false" customHeight="false" outlineLevel="0" collapsed="false">
      <c r="A2366" s="28" t="s">
        <v>565</v>
      </c>
      <c r="B2366" s="7" t="s">
        <v>64</v>
      </c>
      <c r="C2366" s="28" t="s">
        <v>953</v>
      </c>
      <c r="D2366" s="28" t="s">
        <v>954</v>
      </c>
      <c r="E2366" s="30" t="n">
        <v>13408832</v>
      </c>
      <c r="F2366" s="30" t="n">
        <v>73955</v>
      </c>
      <c r="G2366" s="10" t="n">
        <f aca="false">F2366/E2366</f>
        <v>0.0055153946294502</v>
      </c>
      <c r="H2366" s="30" t="n">
        <v>109939</v>
      </c>
      <c r="I2366" s="30" t="n">
        <v>2149</v>
      </c>
      <c r="J2366" s="31" t="n">
        <v>0.031989436596632</v>
      </c>
    </row>
    <row r="2367" customFormat="false" ht="15" hidden="false" customHeight="false" outlineLevel="0" collapsed="false">
      <c r="A2367" s="29" t="s">
        <v>567</v>
      </c>
      <c r="B2367" s="14" t="s">
        <v>64</v>
      </c>
      <c r="C2367" s="29" t="s">
        <v>933</v>
      </c>
      <c r="D2367" s="29" t="s">
        <v>934</v>
      </c>
      <c r="E2367" s="34" t="n">
        <v>12560132</v>
      </c>
      <c r="F2367" s="34" t="n">
        <v>59730</v>
      </c>
      <c r="G2367" s="17" t="n">
        <f aca="false">F2367/E2367</f>
        <v>0.00475552326997837</v>
      </c>
      <c r="H2367" s="34" t="n">
        <v>155582</v>
      </c>
      <c r="I2367" s="34" t="n">
        <v>403870</v>
      </c>
      <c r="J2367" s="35" t="n">
        <v>0.0295265205204487</v>
      </c>
    </row>
    <row r="2368" customFormat="false" ht="15" hidden="false" customHeight="false" outlineLevel="0" collapsed="false">
      <c r="A2368" s="28" t="s">
        <v>567</v>
      </c>
      <c r="B2368" s="7" t="s">
        <v>64</v>
      </c>
      <c r="C2368" s="28" t="s">
        <v>935</v>
      </c>
      <c r="D2368" s="28" t="s">
        <v>936</v>
      </c>
      <c r="E2368" s="30" t="n">
        <v>12543840</v>
      </c>
      <c r="F2368" s="30" t="n">
        <v>82977</v>
      </c>
      <c r="G2368" s="10" t="n">
        <f aca="false">F2368/E2368</f>
        <v>0.00661496001224505</v>
      </c>
      <c r="H2368" s="30" t="n">
        <v>-16292</v>
      </c>
      <c r="I2368" s="30" t="n">
        <v>30954</v>
      </c>
      <c r="J2368" s="31" t="n">
        <v>0.0257931388914585</v>
      </c>
    </row>
    <row r="2369" customFormat="false" ht="15" hidden="false" customHeight="false" outlineLevel="0" collapsed="false">
      <c r="A2369" s="29" t="s">
        <v>567</v>
      </c>
      <c r="B2369" s="14" t="s">
        <v>64</v>
      </c>
      <c r="C2369" s="29" t="s">
        <v>937</v>
      </c>
      <c r="D2369" s="29" t="s">
        <v>938</v>
      </c>
      <c r="E2369" s="34" t="n">
        <v>12632089</v>
      </c>
      <c r="F2369" s="34" t="n">
        <v>64755</v>
      </c>
      <c r="G2369" s="17" t="n">
        <f aca="false">F2369/E2369</f>
        <v>0.00512623050708398</v>
      </c>
      <c r="H2369" s="34" t="n">
        <v>88249</v>
      </c>
      <c r="I2369" s="34" t="n">
        <v>55325</v>
      </c>
      <c r="J2369" s="35" t="n">
        <v>0.0282245483249426</v>
      </c>
    </row>
    <row r="2370" customFormat="false" ht="15" hidden="false" customHeight="false" outlineLevel="0" collapsed="false">
      <c r="A2370" s="28" t="s">
        <v>567</v>
      </c>
      <c r="B2370" s="7" t="s">
        <v>64</v>
      </c>
      <c r="C2370" s="28" t="s">
        <v>939</v>
      </c>
      <c r="D2370" s="28" t="s">
        <v>940</v>
      </c>
      <c r="E2370" s="30" t="n">
        <v>12734244</v>
      </c>
      <c r="F2370" s="30" t="n">
        <v>41351</v>
      </c>
      <c r="G2370" s="10" t="n">
        <f aca="false">F2370/E2370</f>
        <v>0.0032472284966426</v>
      </c>
      <c r="H2370" s="30" t="n">
        <v>102155</v>
      </c>
      <c r="I2370" s="30" t="n">
        <v>158573</v>
      </c>
      <c r="J2370" s="31" t="n">
        <v>0.0235794130712748</v>
      </c>
    </row>
    <row r="2371" customFormat="false" ht="15" hidden="false" customHeight="false" outlineLevel="0" collapsed="false">
      <c r="A2371" s="29" t="s">
        <v>567</v>
      </c>
      <c r="B2371" s="14" t="s">
        <v>64</v>
      </c>
      <c r="C2371" s="29" t="s">
        <v>941</v>
      </c>
      <c r="D2371" s="29" t="s">
        <v>942</v>
      </c>
      <c r="E2371" s="34" t="n">
        <v>12792270</v>
      </c>
      <c r="F2371" s="34" t="n">
        <v>40298</v>
      </c>
      <c r="G2371" s="17" t="n">
        <f aca="false">F2371/E2371</f>
        <v>0.00315018366560431</v>
      </c>
      <c r="H2371" s="34" t="n">
        <v>58026</v>
      </c>
      <c r="I2371" s="34" t="n">
        <v>28880</v>
      </c>
      <c r="J2371" s="35" t="n">
        <v>0.0257508642971516</v>
      </c>
    </row>
    <row r="2372" customFormat="false" ht="15" hidden="false" customHeight="false" outlineLevel="0" collapsed="false">
      <c r="A2372" s="28" t="s">
        <v>567</v>
      </c>
      <c r="B2372" s="7" t="s">
        <v>64</v>
      </c>
      <c r="C2372" s="28" t="s">
        <v>943</v>
      </c>
      <c r="D2372" s="28" t="s">
        <v>944</v>
      </c>
      <c r="E2372" s="30" t="n">
        <v>12886370</v>
      </c>
      <c r="F2372" s="30" t="n">
        <v>32223</v>
      </c>
      <c r="G2372" s="10" t="n">
        <f aca="false">F2372/E2372</f>
        <v>0.00250054902971124</v>
      </c>
      <c r="H2372" s="30" t="n">
        <v>94100</v>
      </c>
      <c r="I2372" s="30" t="n">
        <v>136208</v>
      </c>
      <c r="J2372" s="31" t="n">
        <v>0.0222951844334602</v>
      </c>
    </row>
    <row r="2373" customFormat="false" ht="15" hidden="false" customHeight="false" outlineLevel="0" collapsed="false">
      <c r="A2373" s="29" t="s">
        <v>567</v>
      </c>
      <c r="B2373" s="14" t="s">
        <v>64</v>
      </c>
      <c r="C2373" s="29" t="s">
        <v>945</v>
      </c>
      <c r="D2373" s="29" t="s">
        <v>946</v>
      </c>
      <c r="E2373" s="34" t="n">
        <v>12919614</v>
      </c>
      <c r="F2373" s="34" t="n">
        <v>16000</v>
      </c>
      <c r="G2373" s="17" t="n">
        <f aca="false">F2373/E2373</f>
        <v>0.00123842709232644</v>
      </c>
      <c r="H2373" s="34" t="n">
        <v>33244</v>
      </c>
      <c r="I2373" s="34" t="n">
        <v>66777</v>
      </c>
      <c r="J2373" s="35" t="n">
        <v>0.0196423046290874</v>
      </c>
    </row>
    <row r="2374" customFormat="false" ht="15" hidden="false" customHeight="false" outlineLevel="0" collapsed="false">
      <c r="A2374" s="28" t="s">
        <v>567</v>
      </c>
      <c r="B2374" s="7" t="s">
        <v>64</v>
      </c>
      <c r="C2374" s="28" t="s">
        <v>947</v>
      </c>
      <c r="D2374" s="28" t="s">
        <v>948</v>
      </c>
      <c r="E2374" s="30" t="n">
        <v>12936699</v>
      </c>
      <c r="F2374" s="30" t="n">
        <v>142459</v>
      </c>
      <c r="G2374" s="10" t="n">
        <f aca="false">F2374/E2374</f>
        <v>0.0110120054582703</v>
      </c>
      <c r="H2374" s="30" t="n">
        <v>17085</v>
      </c>
      <c r="I2374" s="30" t="n">
        <v>58222</v>
      </c>
      <c r="J2374" s="31" t="n">
        <v>0.0164364967495203</v>
      </c>
    </row>
    <row r="2375" customFormat="false" ht="15" hidden="false" customHeight="false" outlineLevel="0" collapsed="false">
      <c r="A2375" s="29" t="s">
        <v>567</v>
      </c>
      <c r="B2375" s="14" t="s">
        <v>64</v>
      </c>
      <c r="C2375" s="29" t="s">
        <v>949</v>
      </c>
      <c r="D2375" s="29" t="s">
        <v>950</v>
      </c>
      <c r="E2375" s="34" t="n">
        <v>13156561</v>
      </c>
      <c r="F2375" s="34" t="n">
        <v>112929</v>
      </c>
      <c r="G2375" s="17" t="n">
        <f aca="false">F2375/E2375</f>
        <v>0.00858347405526414</v>
      </c>
      <c r="H2375" s="34" t="n">
        <v>219862</v>
      </c>
      <c r="I2375" s="34" t="n">
        <v>28447</v>
      </c>
      <c r="J2375" s="35" t="n">
        <v>0.0307108368724585</v>
      </c>
    </row>
    <row r="2376" customFormat="false" ht="15" hidden="false" customHeight="false" outlineLevel="0" collapsed="false">
      <c r="A2376" s="28" t="s">
        <v>567</v>
      </c>
      <c r="B2376" s="7" t="s">
        <v>64</v>
      </c>
      <c r="C2376" s="28" t="s">
        <v>951</v>
      </c>
      <c r="D2376" s="28" t="s">
        <v>952</v>
      </c>
      <c r="E2376" s="30" t="n">
        <v>13269490</v>
      </c>
      <c r="F2376" s="30" t="n">
        <v>39280</v>
      </c>
      <c r="G2376" s="10" t="n">
        <f aca="false">F2376/E2376</f>
        <v>0.00296017405341125</v>
      </c>
      <c r="H2376" s="30" t="n">
        <v>112929</v>
      </c>
      <c r="I2376" s="30" t="n">
        <v>37323</v>
      </c>
      <c r="J2376" s="31" t="n">
        <v>0.0361472070217133</v>
      </c>
    </row>
    <row r="2377" customFormat="false" ht="15" hidden="false" customHeight="false" outlineLevel="0" collapsed="false">
      <c r="A2377" s="29" t="s">
        <v>567</v>
      </c>
      <c r="B2377" s="14" t="s">
        <v>64</v>
      </c>
      <c r="C2377" s="29" t="s">
        <v>953</v>
      </c>
      <c r="D2377" s="29" t="s">
        <v>954</v>
      </c>
      <c r="E2377" s="34" t="n">
        <v>13297370</v>
      </c>
      <c r="F2377" s="34" t="n">
        <v>35100</v>
      </c>
      <c r="G2377" s="17" t="n">
        <f aca="false">F2377/E2377</f>
        <v>0.00263961971427433</v>
      </c>
      <c r="H2377" s="34" t="n">
        <v>32880</v>
      </c>
      <c r="I2377" s="34" t="n">
        <v>13552</v>
      </c>
      <c r="J2377" s="35" t="n">
        <v>0.0364139676094055</v>
      </c>
    </row>
    <row r="2378" customFormat="false" ht="15" hidden="false" customHeight="false" outlineLevel="0" collapsed="false">
      <c r="A2378" s="28" t="s">
        <v>569</v>
      </c>
      <c r="B2378" s="7" t="s">
        <v>62</v>
      </c>
      <c r="C2378" s="28" t="s">
        <v>933</v>
      </c>
      <c r="D2378" s="28" t="s">
        <v>934</v>
      </c>
      <c r="E2378" s="30" t="n">
        <v>12224406</v>
      </c>
      <c r="F2378" s="30" t="n">
        <v>2127</v>
      </c>
      <c r="G2378" s="10" t="n">
        <f aca="false">F2378/E2378</f>
        <v>0.000173996184354479</v>
      </c>
      <c r="H2378" s="30" t="n">
        <v>80704</v>
      </c>
      <c r="I2378" s="30" t="n">
        <v>105178</v>
      </c>
      <c r="J2378" s="31" t="n">
        <v>0.023065660148859</v>
      </c>
    </row>
    <row r="2379" customFormat="false" ht="15" hidden="false" customHeight="false" outlineLevel="0" collapsed="false">
      <c r="A2379" s="29" t="s">
        <v>569</v>
      </c>
      <c r="B2379" s="14" t="s">
        <v>62</v>
      </c>
      <c r="C2379" s="29" t="s">
        <v>935</v>
      </c>
      <c r="D2379" s="29" t="s">
        <v>936</v>
      </c>
      <c r="E2379" s="34" t="n">
        <v>12280756</v>
      </c>
      <c r="F2379" s="34" t="n">
        <v>333550</v>
      </c>
      <c r="G2379" s="17" t="n">
        <f aca="false">F2379/E2379</f>
        <v>0.0271603800287214</v>
      </c>
      <c r="H2379" s="34" t="n">
        <v>56350</v>
      </c>
      <c r="I2379" s="34" t="n">
        <v>50090</v>
      </c>
      <c r="J2379" s="35" t="n">
        <v>0.023469565436244</v>
      </c>
    </row>
    <row r="2380" customFormat="false" ht="15" hidden="false" customHeight="false" outlineLevel="0" collapsed="false">
      <c r="A2380" s="28" t="s">
        <v>569</v>
      </c>
      <c r="B2380" s="7" t="s">
        <v>62</v>
      </c>
      <c r="C2380" s="28" t="s">
        <v>937</v>
      </c>
      <c r="D2380" s="28" t="s">
        <v>938</v>
      </c>
      <c r="E2380" s="30" t="n">
        <v>12702383</v>
      </c>
      <c r="F2380" s="30" t="n">
        <v>12004</v>
      </c>
      <c r="G2380" s="10" t="n">
        <f aca="false">F2380/E2380</f>
        <v>0.000945019529012785</v>
      </c>
      <c r="H2380" s="30" t="n">
        <v>421627</v>
      </c>
      <c r="I2380" s="30" t="n">
        <v>343595</v>
      </c>
      <c r="J2380" s="31" t="n">
        <v>0.028833644464612</v>
      </c>
    </row>
    <row r="2381" customFormat="false" ht="15" hidden="false" customHeight="false" outlineLevel="0" collapsed="false">
      <c r="A2381" s="29" t="s">
        <v>569</v>
      </c>
      <c r="B2381" s="14" t="s">
        <v>62</v>
      </c>
      <c r="C2381" s="29" t="s">
        <v>939</v>
      </c>
      <c r="D2381" s="29" t="s">
        <v>940</v>
      </c>
      <c r="E2381" s="34" t="n">
        <v>12721887</v>
      </c>
      <c r="F2381" s="34" t="n">
        <v>57192</v>
      </c>
      <c r="G2381" s="17" t="n">
        <f aca="false">F2381/E2381</f>
        <v>0.00449555950308315</v>
      </c>
      <c r="H2381" s="34" t="n">
        <v>19504</v>
      </c>
      <c r="I2381" s="34" t="n">
        <v>33034</v>
      </c>
      <c r="J2381" s="35" t="n">
        <v>0.0277259182184935</v>
      </c>
    </row>
    <row r="2382" customFormat="false" ht="15" hidden="false" customHeight="false" outlineLevel="0" collapsed="false">
      <c r="A2382" s="28" t="s">
        <v>569</v>
      </c>
      <c r="B2382" s="7" t="s">
        <v>62</v>
      </c>
      <c r="C2382" s="28" t="s">
        <v>941</v>
      </c>
      <c r="D2382" s="28" t="s">
        <v>942</v>
      </c>
      <c r="E2382" s="30" t="n">
        <v>12804382</v>
      </c>
      <c r="F2382" s="30" t="n">
        <v>45754</v>
      </c>
      <c r="G2382" s="10" t="n">
        <f aca="false">F2382/E2382</f>
        <v>0.00357330795035637</v>
      </c>
      <c r="H2382" s="30" t="n">
        <v>82495</v>
      </c>
      <c r="I2382" s="30" t="n">
        <v>25401</v>
      </c>
      <c r="J2382" s="31" t="n">
        <v>0.0320062302052975</v>
      </c>
    </row>
    <row r="2383" customFormat="false" ht="15" hidden="false" customHeight="false" outlineLevel="0" collapsed="false">
      <c r="A2383" s="29" t="s">
        <v>569</v>
      </c>
      <c r="B2383" s="14" t="s">
        <v>62</v>
      </c>
      <c r="C2383" s="29" t="s">
        <v>943</v>
      </c>
      <c r="D2383" s="29" t="s">
        <v>944</v>
      </c>
      <c r="E2383" s="34" t="n">
        <v>12866971</v>
      </c>
      <c r="F2383" s="34" t="n">
        <v>51452</v>
      </c>
      <c r="G2383" s="17" t="n">
        <f aca="false">F2383/E2383</f>
        <v>0.00399876552142692</v>
      </c>
      <c r="H2383" s="34" t="n">
        <v>62589</v>
      </c>
      <c r="I2383" s="34" t="n">
        <v>148847</v>
      </c>
      <c r="J2383" s="35" t="n">
        <v>0.0251467116177082</v>
      </c>
    </row>
    <row r="2384" customFormat="false" ht="15" hidden="false" customHeight="false" outlineLevel="0" collapsed="false">
      <c r="A2384" s="28" t="s">
        <v>569</v>
      </c>
      <c r="B2384" s="7" t="s">
        <v>62</v>
      </c>
      <c r="C2384" s="28" t="s">
        <v>945</v>
      </c>
      <c r="D2384" s="28" t="s">
        <v>946</v>
      </c>
      <c r="E2384" s="30" t="n">
        <v>12889812</v>
      </c>
      <c r="F2384" s="30" t="n">
        <v>301436</v>
      </c>
      <c r="G2384" s="10" t="n">
        <f aca="false">F2384/E2384</f>
        <v>0.0233856009691996</v>
      </c>
      <c r="H2384" s="30" t="n">
        <v>22841</v>
      </c>
      <c r="I2384" s="30" t="n">
        <v>34450</v>
      </c>
      <c r="J2384" s="31" t="n">
        <v>0.0242015160620213</v>
      </c>
    </row>
    <row r="2385" customFormat="false" ht="15" hidden="false" customHeight="false" outlineLevel="0" collapsed="false">
      <c r="A2385" s="29" t="s">
        <v>569</v>
      </c>
      <c r="B2385" s="14" t="s">
        <v>62</v>
      </c>
      <c r="C2385" s="29" t="s">
        <v>947</v>
      </c>
      <c r="D2385" s="29" t="s">
        <v>948</v>
      </c>
      <c r="E2385" s="34" t="n">
        <v>13197108</v>
      </c>
      <c r="F2385" s="34" t="n">
        <v>15129</v>
      </c>
      <c r="G2385" s="17" t="n">
        <f aca="false">F2385/E2385</f>
        <v>0.00114638752672176</v>
      </c>
      <c r="H2385" s="34" t="n">
        <v>307296</v>
      </c>
      <c r="I2385" s="34" t="n">
        <v>303588</v>
      </c>
      <c r="J2385" s="35" t="n">
        <v>0.0239189527928829</v>
      </c>
    </row>
    <row r="2386" customFormat="false" ht="15" hidden="false" customHeight="false" outlineLevel="0" collapsed="false">
      <c r="A2386" s="28" t="s">
        <v>569</v>
      </c>
      <c r="B2386" s="7" t="s">
        <v>62</v>
      </c>
      <c r="C2386" s="28" t="s">
        <v>949</v>
      </c>
      <c r="D2386" s="28" t="s">
        <v>950</v>
      </c>
      <c r="E2386" s="30" t="n">
        <v>13221127</v>
      </c>
      <c r="F2386" s="30" t="n">
        <v>24166</v>
      </c>
      <c r="G2386" s="10" t="n">
        <f aca="false">F2386/E2386</f>
        <v>0.00182783207513248</v>
      </c>
      <c r="H2386" s="30" t="n">
        <v>24019</v>
      </c>
      <c r="I2386" s="30" t="n">
        <v>79945</v>
      </c>
      <c r="J2386" s="31" t="n">
        <v>0.0196454506367445</v>
      </c>
    </row>
    <row r="2387" customFormat="false" ht="15" hidden="false" customHeight="false" outlineLevel="0" collapsed="false">
      <c r="A2387" s="29" t="s">
        <v>569</v>
      </c>
      <c r="B2387" s="14" t="s">
        <v>62</v>
      </c>
      <c r="C2387" s="29" t="s">
        <v>951</v>
      </c>
      <c r="D2387" s="29" t="s">
        <v>952</v>
      </c>
      <c r="E2387" s="34" t="n">
        <v>13257771</v>
      </c>
      <c r="F2387" s="34" t="n">
        <v>24678</v>
      </c>
      <c r="G2387" s="17" t="n">
        <f aca="false">F2387/E2387</f>
        <v>0.00186139887315899</v>
      </c>
      <c r="H2387" s="34" t="n">
        <v>36644</v>
      </c>
      <c r="I2387" s="34" t="n">
        <v>115516</v>
      </c>
      <c r="J2387" s="35" t="n">
        <v>0.0136420363560319</v>
      </c>
    </row>
    <row r="2388" customFormat="false" ht="15" hidden="false" customHeight="false" outlineLevel="0" collapsed="false">
      <c r="A2388" s="28" t="s">
        <v>569</v>
      </c>
      <c r="B2388" s="7" t="s">
        <v>62</v>
      </c>
      <c r="C2388" s="28" t="s">
        <v>953</v>
      </c>
      <c r="D2388" s="28" t="s">
        <v>954</v>
      </c>
      <c r="E2388" s="30" t="n">
        <v>13268616</v>
      </c>
      <c r="F2388" s="30" t="n">
        <v>18833</v>
      </c>
      <c r="G2388" s="10" t="n">
        <f aca="false">F2388/E2388</f>
        <v>0.00141936431049026</v>
      </c>
      <c r="H2388" s="30" t="n">
        <v>23323</v>
      </c>
      <c r="I2388" s="30" t="n">
        <v>35164</v>
      </c>
      <c r="J2388" s="31" t="n">
        <v>0.0145957954227924</v>
      </c>
    </row>
    <row r="2389" customFormat="false" ht="15" hidden="false" customHeight="false" outlineLevel="0" collapsed="false">
      <c r="A2389" s="29" t="s">
        <v>571</v>
      </c>
      <c r="B2389" s="14" t="s">
        <v>63</v>
      </c>
      <c r="C2389" s="29" t="s">
        <v>933</v>
      </c>
      <c r="D2389" s="29" t="s">
        <v>934</v>
      </c>
      <c r="E2389" s="34" t="n">
        <v>12282932</v>
      </c>
      <c r="F2389" s="34" t="n">
        <v>9688</v>
      </c>
      <c r="G2389" s="17" t="n">
        <f aca="false">F2389/E2389</f>
        <v>0.000788736760897154</v>
      </c>
      <c r="H2389" s="34" t="n">
        <v>8764</v>
      </c>
      <c r="I2389" s="34" t="n">
        <v>65583</v>
      </c>
      <c r="J2389" s="35" t="n">
        <v>0.0623988620936871</v>
      </c>
    </row>
    <row r="2390" customFormat="false" ht="15" hidden="false" customHeight="false" outlineLevel="0" collapsed="false">
      <c r="A2390" s="28" t="s">
        <v>571</v>
      </c>
      <c r="B2390" s="7" t="s">
        <v>63</v>
      </c>
      <c r="C2390" s="28" t="s">
        <v>935</v>
      </c>
      <c r="D2390" s="28" t="s">
        <v>936</v>
      </c>
      <c r="E2390" s="30" t="n">
        <v>12469356</v>
      </c>
      <c r="F2390" s="30" t="n">
        <v>0</v>
      </c>
      <c r="G2390" s="10" t="n">
        <f aca="false">F2390/E2390</f>
        <v>0</v>
      </c>
      <c r="H2390" s="30" t="n">
        <v>186424</v>
      </c>
      <c r="I2390" s="30" t="n">
        <v>457118</v>
      </c>
      <c r="J2390" s="31" t="n">
        <v>0.0397690162062645</v>
      </c>
    </row>
    <row r="2391" customFormat="false" ht="15" hidden="false" customHeight="false" outlineLevel="0" collapsed="false">
      <c r="A2391" s="29" t="s">
        <v>571</v>
      </c>
      <c r="B2391" s="14" t="s">
        <v>63</v>
      </c>
      <c r="C2391" s="29" t="s">
        <v>937</v>
      </c>
      <c r="D2391" s="29" t="s">
        <v>938</v>
      </c>
      <c r="E2391" s="34" t="n">
        <v>12487864</v>
      </c>
      <c r="F2391" s="34" t="n">
        <v>31314</v>
      </c>
      <c r="G2391" s="17" t="n">
        <f aca="false">F2391/E2391</f>
        <v>0.0025075545345465</v>
      </c>
      <c r="H2391" s="34" t="n">
        <v>5968</v>
      </c>
      <c r="I2391" s="34" t="n">
        <v>-68675</v>
      </c>
      <c r="J2391" s="35" t="n">
        <v>0.0456873178482056</v>
      </c>
    </row>
    <row r="2392" customFormat="false" ht="15" hidden="false" customHeight="false" outlineLevel="0" collapsed="false">
      <c r="A2392" s="28" t="s">
        <v>571</v>
      </c>
      <c r="B2392" s="7" t="s">
        <v>63</v>
      </c>
      <c r="C2392" s="28" t="s">
        <v>939</v>
      </c>
      <c r="D2392" s="28" t="s">
        <v>940</v>
      </c>
      <c r="E2392" s="30" t="n">
        <v>12498244</v>
      </c>
      <c r="F2392" s="30" t="n">
        <v>11687</v>
      </c>
      <c r="G2392" s="10" t="n">
        <f aca="false">F2392/E2392</f>
        <v>0.000935091361634482</v>
      </c>
      <c r="H2392" s="30" t="n">
        <v>10380</v>
      </c>
      <c r="I2392" s="30" t="n">
        <v>-44654</v>
      </c>
      <c r="J2392" s="31" t="n">
        <v>0.050052709877491</v>
      </c>
    </row>
    <row r="2393" customFormat="false" ht="15" hidden="false" customHeight="false" outlineLevel="0" collapsed="false">
      <c r="A2393" s="29" t="s">
        <v>571</v>
      </c>
      <c r="B2393" s="14" t="s">
        <v>63</v>
      </c>
      <c r="C2393" s="29" t="s">
        <v>941</v>
      </c>
      <c r="D2393" s="29" t="s">
        <v>942</v>
      </c>
      <c r="E2393" s="34" t="n">
        <v>12516419</v>
      </c>
      <c r="F2393" s="34" t="n">
        <v>154838</v>
      </c>
      <c r="G2393" s="17" t="n">
        <f aca="false">F2393/E2393</f>
        <v>0.0123707907189748</v>
      </c>
      <c r="H2393" s="34" t="n">
        <v>18175</v>
      </c>
      <c r="I2393" s="34" t="n">
        <v>130509</v>
      </c>
      <c r="J2393" s="35" t="n">
        <v>0.0410050973296165</v>
      </c>
    </row>
    <row r="2394" customFormat="false" ht="15" hidden="false" customHeight="false" outlineLevel="0" collapsed="false">
      <c r="A2394" s="28" t="s">
        <v>571</v>
      </c>
      <c r="B2394" s="7" t="s">
        <v>63</v>
      </c>
      <c r="C2394" s="28" t="s">
        <v>943</v>
      </c>
      <c r="D2394" s="28" t="s">
        <v>944</v>
      </c>
      <c r="E2394" s="30" t="n">
        <v>12709480</v>
      </c>
      <c r="F2394" s="30" t="n">
        <v>34735</v>
      </c>
      <c r="G2394" s="10" t="n">
        <f aca="false">F2394/E2394</f>
        <v>0.0027329993044562</v>
      </c>
      <c r="H2394" s="30" t="n">
        <v>187061</v>
      </c>
      <c r="I2394" s="30" t="n">
        <v>300112</v>
      </c>
      <c r="J2394" s="31" t="n">
        <v>0.0315876826643944</v>
      </c>
    </row>
    <row r="2395" customFormat="false" ht="15" hidden="false" customHeight="false" outlineLevel="0" collapsed="false">
      <c r="A2395" s="29" t="s">
        <v>571</v>
      </c>
      <c r="B2395" s="14" t="s">
        <v>63</v>
      </c>
      <c r="C2395" s="29" t="s">
        <v>945</v>
      </c>
      <c r="D2395" s="29" t="s">
        <v>946</v>
      </c>
      <c r="E2395" s="34" t="n">
        <v>12726620</v>
      </c>
      <c r="F2395" s="34" t="n">
        <v>53102</v>
      </c>
      <c r="G2395" s="17" t="n">
        <f aca="false">F2395/E2395</f>
        <v>0.00417251399036036</v>
      </c>
      <c r="H2395" s="34" t="n">
        <v>17140</v>
      </c>
      <c r="I2395" s="34" t="n">
        <v>105466</v>
      </c>
      <c r="J2395" s="35" t="n">
        <v>0.0246048830449581</v>
      </c>
    </row>
    <row r="2396" customFormat="false" ht="15" hidden="false" customHeight="false" outlineLevel="0" collapsed="false">
      <c r="A2396" s="28" t="s">
        <v>571</v>
      </c>
      <c r="B2396" s="7" t="s">
        <v>63</v>
      </c>
      <c r="C2396" s="28" t="s">
        <v>947</v>
      </c>
      <c r="D2396" s="28" t="s">
        <v>948</v>
      </c>
      <c r="E2396" s="30" t="n">
        <v>12781050</v>
      </c>
      <c r="F2396" s="30" t="n">
        <v>23300</v>
      </c>
      <c r="G2396" s="10" t="n">
        <f aca="false">F2396/E2396</f>
        <v>0.00182301141142551</v>
      </c>
      <c r="H2396" s="30" t="n">
        <v>54430</v>
      </c>
      <c r="I2396" s="30" t="n">
        <v>83258</v>
      </c>
      <c r="J2396" s="31" t="n">
        <v>0.0222445726394653</v>
      </c>
    </row>
    <row r="2397" customFormat="false" ht="15" hidden="false" customHeight="false" outlineLevel="0" collapsed="false">
      <c r="A2397" s="29" t="s">
        <v>571</v>
      </c>
      <c r="B2397" s="14" t="s">
        <v>63</v>
      </c>
      <c r="C2397" s="29" t="s">
        <v>949</v>
      </c>
      <c r="D2397" s="29" t="s">
        <v>950</v>
      </c>
      <c r="E2397" s="34" t="n">
        <v>12802082</v>
      </c>
      <c r="F2397" s="34" t="n">
        <v>29422</v>
      </c>
      <c r="G2397" s="17" t="n">
        <f aca="false">F2397/E2397</f>
        <v>0.00229821993016448</v>
      </c>
      <c r="H2397" s="34" t="n">
        <v>21032</v>
      </c>
      <c r="I2397" s="34" t="n">
        <v>108258</v>
      </c>
      <c r="J2397" s="35" t="n">
        <v>0.0153946056962013</v>
      </c>
    </row>
    <row r="2398" customFormat="false" ht="15" hidden="false" customHeight="false" outlineLevel="0" collapsed="false">
      <c r="A2398" s="28" t="s">
        <v>571</v>
      </c>
      <c r="B2398" s="7" t="s">
        <v>63</v>
      </c>
      <c r="C2398" s="28" t="s">
        <v>951</v>
      </c>
      <c r="D2398" s="28" t="s">
        <v>952</v>
      </c>
      <c r="E2398" s="30" t="n">
        <v>12826244</v>
      </c>
      <c r="F2398" s="30" t="n">
        <v>25297</v>
      </c>
      <c r="G2398" s="10" t="n">
        <f aca="false">F2398/E2398</f>
        <v>0.00197228432579327</v>
      </c>
      <c r="H2398" s="30" t="n">
        <v>24162</v>
      </c>
      <c r="I2398" s="30" t="n">
        <v>-242923</v>
      </c>
      <c r="J2398" s="31" t="n">
        <v>0.0361889265477657</v>
      </c>
    </row>
    <row r="2399" customFormat="false" ht="15" hidden="false" customHeight="false" outlineLevel="0" collapsed="false">
      <c r="A2399" s="29" t="s">
        <v>571</v>
      </c>
      <c r="B2399" s="14" t="s">
        <v>63</v>
      </c>
      <c r="C2399" s="29" t="s">
        <v>953</v>
      </c>
      <c r="D2399" s="29" t="s">
        <v>954</v>
      </c>
      <c r="E2399" s="34" t="n">
        <v>12831941</v>
      </c>
      <c r="F2399" s="34" t="n">
        <v>93600</v>
      </c>
      <c r="G2399" s="17" t="n">
        <f aca="false">F2399/E2399</f>
        <v>0.00729429787746063</v>
      </c>
      <c r="H2399" s="34" t="n">
        <v>437</v>
      </c>
      <c r="I2399" s="34" t="n">
        <v>-131901</v>
      </c>
      <c r="J2399" s="35" t="n">
        <v>0.0323828645050526</v>
      </c>
    </row>
    <row r="2400" customFormat="false" ht="15" hidden="false" customHeight="false" outlineLevel="0" collapsed="false">
      <c r="A2400" s="28" t="s">
        <v>573</v>
      </c>
      <c r="B2400" s="7" t="s">
        <v>62</v>
      </c>
      <c r="C2400" s="28" t="s">
        <v>933</v>
      </c>
      <c r="D2400" s="28" t="s">
        <v>934</v>
      </c>
      <c r="E2400" s="30" t="n">
        <v>12186402</v>
      </c>
      <c r="F2400" s="30" t="n">
        <v>55359</v>
      </c>
      <c r="G2400" s="10" t="n">
        <f aca="false">F2400/E2400</f>
        <v>0.00454268618415838</v>
      </c>
      <c r="H2400" s="30" t="n">
        <v>17911</v>
      </c>
      <c r="I2400" s="30" t="n">
        <v>134919</v>
      </c>
      <c r="J2400" s="31" t="n">
        <v>0.0279365479946136</v>
      </c>
    </row>
    <row r="2401" customFormat="false" ht="15" hidden="false" customHeight="false" outlineLevel="0" collapsed="false">
      <c r="A2401" s="29" t="s">
        <v>573</v>
      </c>
      <c r="B2401" s="14" t="s">
        <v>62</v>
      </c>
      <c r="C2401" s="29" t="s">
        <v>935</v>
      </c>
      <c r="D2401" s="29" t="s">
        <v>936</v>
      </c>
      <c r="E2401" s="34" t="n">
        <v>12279934</v>
      </c>
      <c r="F2401" s="34" t="n">
        <v>10740</v>
      </c>
      <c r="G2401" s="17" t="n">
        <f aca="false">F2401/E2401</f>
        <v>0.000874597534481863</v>
      </c>
      <c r="H2401" s="34" t="n">
        <v>93532</v>
      </c>
      <c r="I2401" s="34" t="n">
        <v>106983</v>
      </c>
      <c r="J2401" s="35" t="n">
        <v>0.0266284011304379</v>
      </c>
    </row>
    <row r="2402" customFormat="false" ht="15" hidden="false" customHeight="false" outlineLevel="0" collapsed="false">
      <c r="A2402" s="28" t="s">
        <v>573</v>
      </c>
      <c r="B2402" s="7" t="s">
        <v>62</v>
      </c>
      <c r="C2402" s="28" t="s">
        <v>937</v>
      </c>
      <c r="D2402" s="28" t="s">
        <v>938</v>
      </c>
      <c r="E2402" s="30" t="n">
        <v>12311610</v>
      </c>
      <c r="F2402" s="30" t="n">
        <v>14786</v>
      </c>
      <c r="G2402" s="10" t="n">
        <f aca="false">F2402/E2402</f>
        <v>0.00120098021298595</v>
      </c>
      <c r="H2402" s="30" t="n">
        <v>31676</v>
      </c>
      <c r="I2402" s="30" t="n">
        <v>43106</v>
      </c>
      <c r="J2402" s="31" t="n">
        <v>0.0256314966827631</v>
      </c>
    </row>
    <row r="2403" customFormat="false" ht="15" hidden="false" customHeight="false" outlineLevel="0" collapsed="false">
      <c r="A2403" s="29" t="s">
        <v>573</v>
      </c>
      <c r="B2403" s="14" t="s">
        <v>62</v>
      </c>
      <c r="C2403" s="29" t="s">
        <v>939</v>
      </c>
      <c r="D2403" s="29" t="s">
        <v>940</v>
      </c>
      <c r="E2403" s="34" t="n">
        <v>12365116</v>
      </c>
      <c r="F2403" s="34" t="n">
        <v>40500</v>
      </c>
      <c r="G2403" s="17" t="n">
        <f aca="false">F2403/E2403</f>
        <v>0.00327534331259003</v>
      </c>
      <c r="H2403" s="34" t="n">
        <v>53506</v>
      </c>
      <c r="I2403" s="34" t="n">
        <v>-16277</v>
      </c>
      <c r="J2403" s="35" t="n">
        <v>0.0311641227453947</v>
      </c>
    </row>
    <row r="2404" customFormat="false" ht="15" hidden="false" customHeight="false" outlineLevel="0" collapsed="false">
      <c r="A2404" s="28" t="s">
        <v>573</v>
      </c>
      <c r="B2404" s="7" t="s">
        <v>62</v>
      </c>
      <c r="C2404" s="28" t="s">
        <v>941</v>
      </c>
      <c r="D2404" s="28" t="s">
        <v>942</v>
      </c>
      <c r="E2404" s="30" t="n">
        <v>12407116</v>
      </c>
      <c r="F2404" s="30" t="n">
        <v>35273</v>
      </c>
      <c r="G2404" s="10" t="n">
        <f aca="false">F2404/E2404</f>
        <v>0.00284296527895766</v>
      </c>
      <c r="H2404" s="30" t="n">
        <v>42000</v>
      </c>
      <c r="I2404" s="30" t="n">
        <v>127955</v>
      </c>
      <c r="J2404" s="31" t="n">
        <v>0.0241307485848665</v>
      </c>
    </row>
    <row r="2405" customFormat="false" ht="15" hidden="false" customHeight="false" outlineLevel="0" collapsed="false">
      <c r="A2405" s="29" t="s">
        <v>573</v>
      </c>
      <c r="B2405" s="14" t="s">
        <v>62</v>
      </c>
      <c r="C2405" s="29" t="s">
        <v>943</v>
      </c>
      <c r="D2405" s="29" t="s">
        <v>944</v>
      </c>
      <c r="E2405" s="34" t="n">
        <v>12473249</v>
      </c>
      <c r="F2405" s="34" t="n">
        <v>22693</v>
      </c>
      <c r="G2405" s="17" t="n">
        <f aca="false">F2405/E2405</f>
        <v>0.00181933351927794</v>
      </c>
      <c r="H2405" s="34" t="n">
        <v>61253</v>
      </c>
      <c r="I2405" s="34" t="n">
        <v>-44501</v>
      </c>
      <c r="J2405" s="35" t="n">
        <v>0.0324812717735767</v>
      </c>
    </row>
    <row r="2406" customFormat="false" ht="15" hidden="false" customHeight="false" outlineLevel="0" collapsed="false">
      <c r="A2406" s="28" t="s">
        <v>573</v>
      </c>
      <c r="B2406" s="7" t="s">
        <v>62</v>
      </c>
      <c r="C2406" s="28" t="s">
        <v>945</v>
      </c>
      <c r="D2406" s="28" t="s">
        <v>946</v>
      </c>
      <c r="E2406" s="30" t="n">
        <v>12479644</v>
      </c>
      <c r="F2406" s="30" t="n">
        <v>82036</v>
      </c>
      <c r="G2406" s="10" t="n">
        <f aca="false">F2406/E2406</f>
        <v>0.00657358495162202</v>
      </c>
      <c r="H2406" s="30" t="n">
        <v>6395</v>
      </c>
      <c r="I2406" s="30" t="n">
        <v>87890</v>
      </c>
      <c r="J2406" s="31" t="n">
        <v>0.0259343944489956</v>
      </c>
    </row>
    <row r="2407" customFormat="false" ht="15" hidden="false" customHeight="false" outlineLevel="0" collapsed="false">
      <c r="A2407" s="29" t="s">
        <v>573</v>
      </c>
      <c r="B2407" s="14" t="s">
        <v>62</v>
      </c>
      <c r="C2407" s="29" t="s">
        <v>947</v>
      </c>
      <c r="D2407" s="29" t="s">
        <v>948</v>
      </c>
      <c r="E2407" s="34" t="n">
        <v>12565080</v>
      </c>
      <c r="F2407" s="34" t="n">
        <v>4700</v>
      </c>
      <c r="G2407" s="17" t="n">
        <f aca="false">F2407/E2407</f>
        <v>0.000374052532892747</v>
      </c>
      <c r="H2407" s="34" t="n">
        <v>85436</v>
      </c>
      <c r="I2407" s="34" t="n">
        <v>-28796</v>
      </c>
      <c r="J2407" s="35" t="n">
        <v>0.0348492823541164</v>
      </c>
    </row>
    <row r="2408" customFormat="false" ht="15" hidden="false" customHeight="false" outlineLevel="0" collapsed="false">
      <c r="A2408" s="28" t="s">
        <v>573</v>
      </c>
      <c r="B2408" s="7" t="s">
        <v>62</v>
      </c>
      <c r="C2408" s="28" t="s">
        <v>949</v>
      </c>
      <c r="D2408" s="28" t="s">
        <v>950</v>
      </c>
      <c r="E2408" s="30" t="n">
        <v>12593341</v>
      </c>
      <c r="F2408" s="30" t="n">
        <v>2732</v>
      </c>
      <c r="G2408" s="10" t="n">
        <f aca="false">F2408/E2408</f>
        <v>0.000216940047918976</v>
      </c>
      <c r="H2408" s="30" t="n">
        <v>28261</v>
      </c>
      <c r="I2408" s="30" t="n">
        <v>43170</v>
      </c>
      <c r="J2408" s="31" t="n">
        <v>0.0336002968251705</v>
      </c>
    </row>
    <row r="2409" customFormat="false" ht="15" hidden="false" customHeight="false" outlineLevel="0" collapsed="false">
      <c r="A2409" s="29" t="s">
        <v>573</v>
      </c>
      <c r="B2409" s="14" t="s">
        <v>62</v>
      </c>
      <c r="C2409" s="29" t="s">
        <v>951</v>
      </c>
      <c r="D2409" s="29" t="s">
        <v>952</v>
      </c>
      <c r="E2409" s="34" t="n">
        <v>12596073</v>
      </c>
      <c r="F2409" s="34" t="n">
        <v>0</v>
      </c>
      <c r="G2409" s="17" t="n">
        <f aca="false">F2409/E2409</f>
        <v>0</v>
      </c>
      <c r="H2409" s="34" t="n">
        <v>2732</v>
      </c>
      <c r="I2409" s="34" t="n">
        <v>-45820</v>
      </c>
      <c r="J2409" s="35" t="n">
        <v>0.0374475456774235</v>
      </c>
    </row>
    <row r="2410" customFormat="false" ht="15" hidden="false" customHeight="false" outlineLevel="0" collapsed="false">
      <c r="A2410" s="28" t="s">
        <v>573</v>
      </c>
      <c r="B2410" s="7" t="s">
        <v>62</v>
      </c>
      <c r="C2410" s="28" t="s">
        <v>953</v>
      </c>
      <c r="D2410" s="28" t="s">
        <v>954</v>
      </c>
      <c r="E2410" s="30" t="n">
        <v>12595123</v>
      </c>
      <c r="F2410" s="30" t="n">
        <v>0</v>
      </c>
      <c r="G2410" s="10" t="n">
        <f aca="false">F2410/E2410</f>
        <v>0</v>
      </c>
      <c r="H2410" s="30" t="n">
        <v>-950</v>
      </c>
      <c r="I2410" s="30" t="n">
        <v>-38937</v>
      </c>
      <c r="J2410" s="31" t="n">
        <v>0.0404038913547993</v>
      </c>
    </row>
    <row r="2411" customFormat="false" ht="15" hidden="false" customHeight="false" outlineLevel="0" collapsed="false">
      <c r="A2411" s="29" t="s">
        <v>575</v>
      </c>
      <c r="B2411" s="14" t="s">
        <v>64</v>
      </c>
      <c r="C2411" s="29" t="s">
        <v>933</v>
      </c>
      <c r="D2411" s="29" t="s">
        <v>934</v>
      </c>
      <c r="E2411" s="34" t="n">
        <v>12014427</v>
      </c>
      <c r="F2411" s="34" t="n">
        <v>21188</v>
      </c>
      <c r="G2411" s="17" t="n">
        <f aca="false">F2411/E2411</f>
        <v>0.00176354644295562</v>
      </c>
      <c r="H2411" s="34" t="n">
        <v>71011</v>
      </c>
      <c r="I2411" s="34" t="n">
        <v>-59392</v>
      </c>
      <c r="J2411" s="35" t="n">
        <v>0.0361088365316391</v>
      </c>
    </row>
    <row r="2412" customFormat="false" ht="15" hidden="false" customHeight="false" outlineLevel="0" collapsed="false">
      <c r="A2412" s="28" t="s">
        <v>575</v>
      </c>
      <c r="B2412" s="7" t="s">
        <v>64</v>
      </c>
      <c r="C2412" s="28" t="s">
        <v>935</v>
      </c>
      <c r="D2412" s="28" t="s">
        <v>936</v>
      </c>
      <c r="E2412" s="30" t="n">
        <v>12062367</v>
      </c>
      <c r="F2412" s="30" t="n">
        <v>25214</v>
      </c>
      <c r="G2412" s="10" t="n">
        <f aca="false">F2412/E2412</f>
        <v>0.00209030284023028</v>
      </c>
      <c r="H2412" s="30" t="n">
        <v>47940</v>
      </c>
      <c r="I2412" s="30" t="n">
        <v>145553</v>
      </c>
      <c r="J2412" s="31" t="n">
        <v>0.0279009081423283</v>
      </c>
    </row>
    <row r="2413" customFormat="false" ht="15" hidden="false" customHeight="false" outlineLevel="0" collapsed="false">
      <c r="A2413" s="29" t="s">
        <v>575</v>
      </c>
      <c r="B2413" s="14" t="s">
        <v>64</v>
      </c>
      <c r="C2413" s="29" t="s">
        <v>937</v>
      </c>
      <c r="D2413" s="29" t="s">
        <v>938</v>
      </c>
      <c r="E2413" s="34" t="n">
        <v>12114141</v>
      </c>
      <c r="F2413" s="34" t="n">
        <v>63642</v>
      </c>
      <c r="G2413" s="17" t="n">
        <f aca="false">F2413/E2413</f>
        <v>0.00525352973850973</v>
      </c>
      <c r="H2413" s="34" t="n">
        <v>51774</v>
      </c>
      <c r="I2413" s="34" t="n">
        <v>72475</v>
      </c>
      <c r="J2413" s="35" t="n">
        <v>0.0260728355497122</v>
      </c>
    </row>
    <row r="2414" customFormat="false" ht="15" hidden="false" customHeight="false" outlineLevel="0" collapsed="false">
      <c r="A2414" s="28" t="s">
        <v>575</v>
      </c>
      <c r="B2414" s="7" t="s">
        <v>64</v>
      </c>
      <c r="C2414" s="28" t="s">
        <v>939</v>
      </c>
      <c r="D2414" s="28" t="s">
        <v>940</v>
      </c>
      <c r="E2414" s="30" t="n">
        <v>12241743</v>
      </c>
      <c r="F2414" s="30" t="n">
        <v>900</v>
      </c>
      <c r="G2414" s="10" t="n">
        <f aca="false">F2414/E2414</f>
        <v>7.35189425231358E-005</v>
      </c>
      <c r="H2414" s="30" t="n">
        <v>127602</v>
      </c>
      <c r="I2414" s="30" t="n">
        <v>161104</v>
      </c>
      <c r="J2414" s="31" t="n">
        <v>0.0232387650758028</v>
      </c>
    </row>
    <row r="2415" customFormat="false" ht="15" hidden="false" customHeight="false" outlineLevel="0" collapsed="false">
      <c r="A2415" s="29" t="s">
        <v>575</v>
      </c>
      <c r="B2415" s="14" t="s">
        <v>64</v>
      </c>
      <c r="C2415" s="29" t="s">
        <v>941</v>
      </c>
      <c r="D2415" s="29" t="s">
        <v>942</v>
      </c>
      <c r="E2415" s="34" t="n">
        <v>12244768</v>
      </c>
      <c r="F2415" s="34" t="n">
        <v>68563</v>
      </c>
      <c r="G2415" s="17" t="n">
        <f aca="false">F2415/E2415</f>
        <v>0.00559937109465855</v>
      </c>
      <c r="H2415" s="34" t="n">
        <v>3025</v>
      </c>
      <c r="I2415" s="34" t="n">
        <v>49636</v>
      </c>
      <c r="J2415" s="35" t="n">
        <v>0.0194264203310013</v>
      </c>
    </row>
    <row r="2416" customFormat="false" ht="15" hidden="false" customHeight="false" outlineLevel="0" collapsed="false">
      <c r="A2416" s="28" t="s">
        <v>575</v>
      </c>
      <c r="B2416" s="7" t="s">
        <v>64</v>
      </c>
      <c r="C2416" s="28" t="s">
        <v>943</v>
      </c>
      <c r="D2416" s="28" t="s">
        <v>944</v>
      </c>
      <c r="E2416" s="30" t="n">
        <v>12323993</v>
      </c>
      <c r="F2416" s="30" t="n">
        <v>74491</v>
      </c>
      <c r="G2416" s="10" t="n">
        <f aca="false">F2416/E2416</f>
        <v>0.00604438837315146</v>
      </c>
      <c r="H2416" s="30" t="n">
        <v>79225</v>
      </c>
      <c r="I2416" s="30" t="n">
        <v>213813</v>
      </c>
      <c r="J2416" s="31" t="n">
        <v>0.00838072504848242</v>
      </c>
    </row>
    <row r="2417" customFormat="false" ht="15" hidden="false" customHeight="false" outlineLevel="0" collapsed="false">
      <c r="A2417" s="29" t="s">
        <v>575</v>
      </c>
      <c r="B2417" s="14" t="s">
        <v>64</v>
      </c>
      <c r="C2417" s="29" t="s">
        <v>945</v>
      </c>
      <c r="D2417" s="29" t="s">
        <v>946</v>
      </c>
      <c r="E2417" s="34" t="n">
        <v>12449671</v>
      </c>
      <c r="F2417" s="34" t="n">
        <v>37676</v>
      </c>
      <c r="G2417" s="17" t="n">
        <f aca="false">F2417/E2417</f>
        <v>0.00302626471012768</v>
      </c>
      <c r="H2417" s="34" t="n">
        <v>125678</v>
      </c>
      <c r="I2417" s="34" t="n">
        <v>71472</v>
      </c>
      <c r="J2417" s="35" t="n">
        <v>0.0126501331105828</v>
      </c>
    </row>
    <row r="2418" customFormat="false" ht="15" hidden="false" customHeight="false" outlineLevel="0" collapsed="false">
      <c r="A2418" s="28" t="s">
        <v>575</v>
      </c>
      <c r="B2418" s="7" t="s">
        <v>64</v>
      </c>
      <c r="C2418" s="28" t="s">
        <v>947</v>
      </c>
      <c r="D2418" s="28" t="s">
        <v>948</v>
      </c>
      <c r="E2418" s="30" t="n">
        <v>12519976</v>
      </c>
      <c r="F2418" s="30" t="n">
        <v>0</v>
      </c>
      <c r="G2418" s="10" t="n">
        <f aca="false">F2418/E2418</f>
        <v>0</v>
      </c>
      <c r="H2418" s="30" t="n">
        <v>70305</v>
      </c>
      <c r="I2418" s="30" t="n">
        <v>9134</v>
      </c>
      <c r="J2418" s="31" t="n">
        <v>0.0174649693071842</v>
      </c>
    </row>
    <row r="2419" customFormat="false" ht="15" hidden="false" customHeight="false" outlineLevel="0" collapsed="false">
      <c r="A2419" s="29" t="s">
        <v>575</v>
      </c>
      <c r="B2419" s="14" t="s">
        <v>64</v>
      </c>
      <c r="C2419" s="29" t="s">
        <v>949</v>
      </c>
      <c r="D2419" s="29" t="s">
        <v>950</v>
      </c>
      <c r="E2419" s="34" t="n">
        <v>12519976</v>
      </c>
      <c r="F2419" s="34" t="n">
        <v>16100</v>
      </c>
      <c r="G2419" s="17" t="n">
        <f aca="false">F2419/E2419</f>
        <v>0.00128594495708298</v>
      </c>
      <c r="H2419" s="34" t="n">
        <v>0</v>
      </c>
      <c r="I2419" s="34" t="n">
        <v>10752</v>
      </c>
      <c r="J2419" s="35" t="n">
        <v>0.0166061818599701</v>
      </c>
    </row>
    <row r="2420" customFormat="false" ht="15" hidden="false" customHeight="false" outlineLevel="0" collapsed="false">
      <c r="A2420" s="28" t="s">
        <v>575</v>
      </c>
      <c r="B2420" s="7" t="s">
        <v>64</v>
      </c>
      <c r="C2420" s="28" t="s">
        <v>951</v>
      </c>
      <c r="D2420" s="28" t="s">
        <v>952</v>
      </c>
      <c r="E2420" s="30" t="n">
        <v>12526325</v>
      </c>
      <c r="F2420" s="30" t="n">
        <v>0</v>
      </c>
      <c r="G2420" s="10" t="n">
        <f aca="false">F2420/E2420</f>
        <v>0</v>
      </c>
      <c r="H2420" s="30" t="n">
        <v>6349</v>
      </c>
      <c r="I2420" s="30" t="n">
        <v>19706</v>
      </c>
      <c r="J2420" s="31" t="n">
        <v>0.015531450510025</v>
      </c>
    </row>
    <row r="2421" customFormat="false" ht="15" hidden="false" customHeight="false" outlineLevel="0" collapsed="false">
      <c r="A2421" s="29" t="s">
        <v>575</v>
      </c>
      <c r="B2421" s="14" t="s">
        <v>64</v>
      </c>
      <c r="C2421" s="29" t="s">
        <v>953</v>
      </c>
      <c r="D2421" s="29" t="s">
        <v>954</v>
      </c>
      <c r="E2421" s="34" t="n">
        <v>12526325</v>
      </c>
      <c r="F2421" s="34" t="n">
        <v>0</v>
      </c>
      <c r="G2421" s="17" t="n">
        <f aca="false">F2421/E2421</f>
        <v>0</v>
      </c>
      <c r="H2421" s="34" t="n">
        <v>-627</v>
      </c>
      <c r="I2421" s="34" t="n">
        <v>-122019</v>
      </c>
      <c r="J2421" s="35" t="n">
        <v>0.022141769528389</v>
      </c>
    </row>
    <row r="2422" customFormat="false" ht="15" hidden="false" customHeight="false" outlineLevel="0" collapsed="false">
      <c r="A2422" s="28" t="s">
        <v>578</v>
      </c>
      <c r="B2422" s="7" t="s">
        <v>63</v>
      </c>
      <c r="C2422" s="28" t="s">
        <v>933</v>
      </c>
      <c r="D2422" s="28" t="s">
        <v>934</v>
      </c>
      <c r="E2422" s="30" t="n">
        <v>12062827</v>
      </c>
      <c r="F2422" s="30" t="n">
        <v>64293</v>
      </c>
      <c r="G2422" s="10" t="n">
        <f aca="false">F2422/E2422</f>
        <v>0.00532984515155527</v>
      </c>
      <c r="H2422" s="30" t="n">
        <v>170770</v>
      </c>
      <c r="I2422" s="30" t="n">
        <v>243274</v>
      </c>
      <c r="J2422" s="31" t="n">
        <v>0.0158562324941158</v>
      </c>
    </row>
    <row r="2423" customFormat="false" ht="15" hidden="false" customHeight="false" outlineLevel="0" collapsed="false">
      <c r="A2423" s="29" t="s">
        <v>578</v>
      </c>
      <c r="B2423" s="14" t="s">
        <v>63</v>
      </c>
      <c r="C2423" s="29" t="s">
        <v>935</v>
      </c>
      <c r="D2423" s="29" t="s">
        <v>936</v>
      </c>
      <c r="E2423" s="34" t="n">
        <v>12135520</v>
      </c>
      <c r="F2423" s="34" t="n">
        <v>29977</v>
      </c>
      <c r="G2423" s="17" t="n">
        <f aca="false">F2423/E2423</f>
        <v>0.0024701866916292</v>
      </c>
      <c r="H2423" s="34" t="n">
        <v>72693</v>
      </c>
      <c r="I2423" s="34" t="n">
        <v>70905</v>
      </c>
      <c r="J2423" s="35" t="n">
        <v>0.0159085895866156</v>
      </c>
    </row>
    <row r="2424" customFormat="false" ht="15" hidden="false" customHeight="false" outlineLevel="0" collapsed="false">
      <c r="A2424" s="28" t="s">
        <v>578</v>
      </c>
      <c r="B2424" s="7" t="s">
        <v>63</v>
      </c>
      <c r="C2424" s="28" t="s">
        <v>937</v>
      </c>
      <c r="D2424" s="28" t="s">
        <v>938</v>
      </c>
      <c r="E2424" s="30" t="n">
        <v>12199194</v>
      </c>
      <c r="F2424" s="30" t="n">
        <v>69945</v>
      </c>
      <c r="G2424" s="10" t="n">
        <f aca="false">F2424/E2424</f>
        <v>0.00573357551326752</v>
      </c>
      <c r="H2424" s="30" t="n">
        <v>63674</v>
      </c>
      <c r="I2424" s="30" t="n">
        <v>46564</v>
      </c>
      <c r="J2424" s="31" t="n">
        <v>0.0172281060367823</v>
      </c>
    </row>
    <row r="2425" customFormat="false" ht="15" hidden="false" customHeight="false" outlineLevel="0" collapsed="false">
      <c r="A2425" s="29" t="s">
        <v>578</v>
      </c>
      <c r="B2425" s="14" t="s">
        <v>63</v>
      </c>
      <c r="C2425" s="29" t="s">
        <v>939</v>
      </c>
      <c r="D2425" s="29" t="s">
        <v>940</v>
      </c>
      <c r="E2425" s="34" t="n">
        <v>12312526</v>
      </c>
      <c r="F2425" s="34" t="n">
        <v>32033</v>
      </c>
      <c r="G2425" s="17" t="n">
        <f aca="false">F2425/E2425</f>
        <v>0.00260165948075968</v>
      </c>
      <c r="H2425" s="34" t="n">
        <v>113332</v>
      </c>
      <c r="I2425" s="34" t="n">
        <v>-8858</v>
      </c>
      <c r="J2425" s="35" t="n">
        <v>0.0250443331897259</v>
      </c>
    </row>
    <row r="2426" customFormat="false" ht="15" hidden="false" customHeight="false" outlineLevel="0" collapsed="false">
      <c r="A2426" s="28" t="s">
        <v>578</v>
      </c>
      <c r="B2426" s="7" t="s">
        <v>63</v>
      </c>
      <c r="C2426" s="28" t="s">
        <v>941</v>
      </c>
      <c r="D2426" s="28" t="s">
        <v>942</v>
      </c>
      <c r="E2426" s="30" t="n">
        <v>12256186</v>
      </c>
      <c r="F2426" s="30" t="n">
        <v>83700</v>
      </c>
      <c r="G2426" s="10" t="n">
        <f aca="false">F2426/E2426</f>
        <v>0.00682920445234757</v>
      </c>
      <c r="H2426" s="30" t="n">
        <v>-56340</v>
      </c>
      <c r="I2426" s="30" t="n">
        <v>-118831</v>
      </c>
      <c r="J2426" s="31" t="n">
        <v>0.0324834324419498</v>
      </c>
    </row>
    <row r="2427" customFormat="false" ht="15" hidden="false" customHeight="false" outlineLevel="0" collapsed="false">
      <c r="A2427" s="29" t="s">
        <v>578</v>
      </c>
      <c r="B2427" s="14" t="s">
        <v>63</v>
      </c>
      <c r="C2427" s="29" t="s">
        <v>943</v>
      </c>
      <c r="D2427" s="29" t="s">
        <v>944</v>
      </c>
      <c r="E2427" s="34" t="n">
        <v>12351237</v>
      </c>
      <c r="F2427" s="34" t="n">
        <v>36812</v>
      </c>
      <c r="G2427" s="17" t="n">
        <f aca="false">F2427/E2427</f>
        <v>0.00298043021925658</v>
      </c>
      <c r="H2427" s="34" t="n">
        <v>95051</v>
      </c>
      <c r="I2427" s="34" t="n">
        <v>33801</v>
      </c>
      <c r="J2427" s="35" t="n">
        <v>0.0371924676001072</v>
      </c>
    </row>
    <row r="2428" customFormat="false" ht="15" hidden="false" customHeight="false" outlineLevel="0" collapsed="false">
      <c r="A2428" s="28" t="s">
        <v>578</v>
      </c>
      <c r="B2428" s="7" t="s">
        <v>63</v>
      </c>
      <c r="C2428" s="28" t="s">
        <v>945</v>
      </c>
      <c r="D2428" s="28" t="s">
        <v>946</v>
      </c>
      <c r="E2428" s="30" t="n">
        <v>12397456</v>
      </c>
      <c r="F2428" s="30" t="n">
        <v>93882</v>
      </c>
      <c r="G2428" s="10" t="n">
        <f aca="false">F2428/E2428</f>
        <v>0.00757268265360248</v>
      </c>
      <c r="H2428" s="30" t="n">
        <v>46219</v>
      </c>
      <c r="I2428" s="30" t="n">
        <v>69414</v>
      </c>
      <c r="J2428" s="31" t="n">
        <v>0.0351828634738922</v>
      </c>
    </row>
    <row r="2429" customFormat="false" ht="15" hidden="false" customHeight="false" outlineLevel="0" collapsed="false">
      <c r="A2429" s="29" t="s">
        <v>578</v>
      </c>
      <c r="B2429" s="14" t="s">
        <v>63</v>
      </c>
      <c r="C2429" s="29" t="s">
        <v>947</v>
      </c>
      <c r="D2429" s="29" t="s">
        <v>948</v>
      </c>
      <c r="E2429" s="34" t="n">
        <v>12508299</v>
      </c>
      <c r="F2429" s="34" t="n">
        <v>52098</v>
      </c>
      <c r="G2429" s="17" t="n">
        <f aca="false">F2429/E2429</f>
        <v>0.00416507472358951</v>
      </c>
      <c r="H2429" s="34" t="n">
        <v>110843</v>
      </c>
      <c r="I2429" s="34" t="n">
        <v>103226</v>
      </c>
      <c r="J2429" s="35" t="n">
        <v>0.0356545671820641</v>
      </c>
    </row>
    <row r="2430" customFormat="false" ht="15" hidden="false" customHeight="false" outlineLevel="0" collapsed="false">
      <c r="A2430" s="28" t="s">
        <v>578</v>
      </c>
      <c r="B2430" s="7" t="s">
        <v>63</v>
      </c>
      <c r="C2430" s="28" t="s">
        <v>949</v>
      </c>
      <c r="D2430" s="28" t="s">
        <v>950</v>
      </c>
      <c r="E2430" s="30" t="n">
        <v>12517137</v>
      </c>
      <c r="F2430" s="30" t="n">
        <v>2500</v>
      </c>
      <c r="G2430" s="10" t="n">
        <f aca="false">F2430/E2430</f>
        <v>0.000199726183391617</v>
      </c>
      <c r="H2430" s="30" t="n">
        <v>8838</v>
      </c>
      <c r="I2430" s="30" t="n">
        <v>26437</v>
      </c>
      <c r="J2430" s="31" t="n">
        <v>0.0342234000563622</v>
      </c>
    </row>
    <row r="2431" customFormat="false" ht="15" hidden="false" customHeight="false" outlineLevel="0" collapsed="false">
      <c r="A2431" s="29" t="s">
        <v>578</v>
      </c>
      <c r="B2431" s="14" t="s">
        <v>63</v>
      </c>
      <c r="C2431" s="29" t="s">
        <v>951</v>
      </c>
      <c r="D2431" s="29" t="s">
        <v>952</v>
      </c>
      <c r="E2431" s="34" t="n">
        <v>12488633</v>
      </c>
      <c r="F2431" s="34" t="n">
        <v>1680</v>
      </c>
      <c r="G2431" s="17" t="n">
        <f aca="false">F2431/E2431</f>
        <v>0.000134522329225304</v>
      </c>
      <c r="H2431" s="34" t="n">
        <v>-28504</v>
      </c>
      <c r="I2431" s="34" t="n">
        <v>140500</v>
      </c>
      <c r="J2431" s="35" t="n">
        <v>0.0207688864320517</v>
      </c>
    </row>
    <row r="2432" customFormat="false" ht="15" hidden="false" customHeight="false" outlineLevel="0" collapsed="false">
      <c r="A2432" s="28" t="s">
        <v>578</v>
      </c>
      <c r="B2432" s="7" t="s">
        <v>63</v>
      </c>
      <c r="C2432" s="28" t="s">
        <v>953</v>
      </c>
      <c r="D2432" s="28" t="s">
        <v>954</v>
      </c>
      <c r="E2432" s="30" t="n">
        <v>12487174</v>
      </c>
      <c r="F2432" s="30" t="n">
        <v>7500</v>
      </c>
      <c r="G2432" s="10" t="n">
        <f aca="false">F2432/E2432</f>
        <v>0.000600616280352945</v>
      </c>
      <c r="H2432" s="30" t="n">
        <v>-29294</v>
      </c>
      <c r="I2432" s="30" t="n">
        <v>19699</v>
      </c>
      <c r="J2432" s="31" t="n">
        <v>0.0212939288467169</v>
      </c>
    </row>
    <row r="2433" customFormat="false" ht="15" hidden="false" customHeight="false" outlineLevel="0" collapsed="false">
      <c r="A2433" s="29" t="s">
        <v>580</v>
      </c>
      <c r="B2433" s="14" t="s">
        <v>62</v>
      </c>
      <c r="C2433" s="29" t="s">
        <v>933</v>
      </c>
      <c r="D2433" s="29" t="s">
        <v>934</v>
      </c>
      <c r="E2433" s="34" t="n">
        <v>12217720</v>
      </c>
      <c r="F2433" s="34" t="n">
        <v>24675</v>
      </c>
      <c r="G2433" s="17" t="n">
        <f aca="false">F2433/E2433</f>
        <v>0.00201960758635817</v>
      </c>
      <c r="H2433" s="34" t="n">
        <v>32946</v>
      </c>
      <c r="I2433" s="34" t="n">
        <v>244690</v>
      </c>
      <c r="J2433" s="35" t="n">
        <v>0.0436187759041786</v>
      </c>
    </row>
    <row r="2434" customFormat="false" ht="15" hidden="false" customHeight="false" outlineLevel="0" collapsed="false">
      <c r="A2434" s="28" t="s">
        <v>580</v>
      </c>
      <c r="B2434" s="7" t="s">
        <v>62</v>
      </c>
      <c r="C2434" s="28" t="s">
        <v>935</v>
      </c>
      <c r="D2434" s="28" t="s">
        <v>936</v>
      </c>
      <c r="E2434" s="30" t="n">
        <v>12254246</v>
      </c>
      <c r="F2434" s="30" t="n">
        <v>22538</v>
      </c>
      <c r="G2434" s="10" t="n">
        <f aca="false">F2434/E2434</f>
        <v>0.00183919924571451</v>
      </c>
      <c r="H2434" s="30" t="n">
        <v>36526</v>
      </c>
      <c r="I2434" s="30" t="n">
        <v>-117010</v>
      </c>
      <c r="J2434" s="31" t="n">
        <v>0.0560179725289345</v>
      </c>
    </row>
    <row r="2435" customFormat="false" ht="15" hidden="false" customHeight="false" outlineLevel="0" collapsed="false">
      <c r="A2435" s="29" t="s">
        <v>580</v>
      </c>
      <c r="B2435" s="14" t="s">
        <v>62</v>
      </c>
      <c r="C2435" s="29" t="s">
        <v>937</v>
      </c>
      <c r="D2435" s="29" t="s">
        <v>938</v>
      </c>
      <c r="E2435" s="34" t="n">
        <v>12277742</v>
      </c>
      <c r="F2435" s="34" t="n">
        <v>7192</v>
      </c>
      <c r="G2435" s="17" t="n">
        <f aca="false">F2435/E2435</f>
        <v>0.00058577546262171</v>
      </c>
      <c r="H2435" s="34" t="n">
        <v>23496</v>
      </c>
      <c r="I2435" s="34" t="n">
        <v>6379</v>
      </c>
      <c r="J2435" s="35" t="n">
        <v>0.0573049187660217</v>
      </c>
    </row>
    <row r="2436" customFormat="false" ht="15" hidden="false" customHeight="false" outlineLevel="0" collapsed="false">
      <c r="A2436" s="28" t="s">
        <v>580</v>
      </c>
      <c r="B2436" s="7" t="s">
        <v>62</v>
      </c>
      <c r="C2436" s="28" t="s">
        <v>939</v>
      </c>
      <c r="D2436" s="28" t="s">
        <v>940</v>
      </c>
      <c r="E2436" s="30" t="n">
        <v>12360169</v>
      </c>
      <c r="F2436" s="30" t="n">
        <v>12000</v>
      </c>
      <c r="G2436" s="10" t="n">
        <f aca="false">F2436/E2436</f>
        <v>0.000970860511696887</v>
      </c>
      <c r="H2436" s="30" t="n">
        <v>82427</v>
      </c>
      <c r="I2436" s="30" t="n">
        <v>77397</v>
      </c>
      <c r="J2436" s="31" t="n">
        <v>0.0573297180235386</v>
      </c>
    </row>
    <row r="2437" customFormat="false" ht="15" hidden="false" customHeight="false" outlineLevel="0" collapsed="false">
      <c r="A2437" s="29" t="s">
        <v>580</v>
      </c>
      <c r="B2437" s="14" t="s">
        <v>62</v>
      </c>
      <c r="C2437" s="29" t="s">
        <v>941</v>
      </c>
      <c r="D2437" s="29" t="s">
        <v>942</v>
      </c>
      <c r="E2437" s="34" t="n">
        <v>12355630</v>
      </c>
      <c r="F2437" s="34" t="n">
        <v>7118</v>
      </c>
      <c r="G2437" s="17" t="n">
        <f aca="false">F2437/E2437</f>
        <v>0.000576093651234296</v>
      </c>
      <c r="H2437" s="34" t="n">
        <v>-4539</v>
      </c>
      <c r="I2437" s="34" t="n">
        <v>155540</v>
      </c>
      <c r="J2437" s="35" t="n">
        <v>0.0443948209285736</v>
      </c>
    </row>
    <row r="2438" customFormat="false" ht="15" hidden="false" customHeight="false" outlineLevel="0" collapsed="false">
      <c r="A2438" s="28" t="s">
        <v>580</v>
      </c>
      <c r="B2438" s="7" t="s">
        <v>62</v>
      </c>
      <c r="C2438" s="28" t="s">
        <v>943</v>
      </c>
      <c r="D2438" s="28" t="s">
        <v>944</v>
      </c>
      <c r="E2438" s="30" t="n">
        <v>12351660</v>
      </c>
      <c r="F2438" s="30" t="n">
        <v>8334</v>
      </c>
      <c r="G2438" s="10" t="n">
        <f aca="false">F2438/E2438</f>
        <v>0.000674727121698622</v>
      </c>
      <c r="H2438" s="30" t="n">
        <v>-3970</v>
      </c>
      <c r="I2438" s="30" t="n">
        <v>4191</v>
      </c>
      <c r="J2438" s="31" t="n">
        <v>0.0437483713030815</v>
      </c>
    </row>
    <row r="2439" customFormat="false" ht="15" hidden="false" customHeight="false" outlineLevel="0" collapsed="false">
      <c r="A2439" s="29" t="s">
        <v>580</v>
      </c>
      <c r="B2439" s="14" t="s">
        <v>62</v>
      </c>
      <c r="C2439" s="29" t="s">
        <v>945</v>
      </c>
      <c r="D2439" s="29" t="s">
        <v>946</v>
      </c>
      <c r="E2439" s="34" t="n">
        <v>12358790</v>
      </c>
      <c r="F2439" s="34" t="n">
        <v>41273</v>
      </c>
      <c r="G2439" s="17" t="n">
        <f aca="false">F2439/E2439</f>
        <v>0.00333956641386414</v>
      </c>
      <c r="H2439" s="34" t="n">
        <v>7130</v>
      </c>
      <c r="I2439" s="34" t="n">
        <v>13139</v>
      </c>
      <c r="J2439" s="35" t="n">
        <v>0.0432369187474251</v>
      </c>
    </row>
    <row r="2440" customFormat="false" ht="15" hidden="false" customHeight="false" outlineLevel="0" collapsed="false">
      <c r="A2440" s="28" t="s">
        <v>580</v>
      </c>
      <c r="B2440" s="7" t="s">
        <v>62</v>
      </c>
      <c r="C2440" s="28" t="s">
        <v>947</v>
      </c>
      <c r="D2440" s="28" t="s">
        <v>948</v>
      </c>
      <c r="E2440" s="30" t="n">
        <v>12415675</v>
      </c>
      <c r="F2440" s="30" t="n">
        <v>26692</v>
      </c>
      <c r="G2440" s="10" t="n">
        <f aca="false">F2440/E2440</f>
        <v>0.00214986297563362</v>
      </c>
      <c r="H2440" s="30" t="n">
        <v>56885</v>
      </c>
      <c r="I2440" s="30" t="n">
        <v>185895</v>
      </c>
      <c r="J2440" s="31" t="n">
        <v>0.0326479226350784</v>
      </c>
    </row>
    <row r="2441" customFormat="false" ht="15" hidden="false" customHeight="false" outlineLevel="0" collapsed="false">
      <c r="A2441" s="29" t="s">
        <v>580</v>
      </c>
      <c r="B2441" s="14" t="s">
        <v>62</v>
      </c>
      <c r="C2441" s="29" t="s">
        <v>949</v>
      </c>
      <c r="D2441" s="29" t="s">
        <v>950</v>
      </c>
      <c r="E2441" s="34" t="n">
        <v>12442367</v>
      </c>
      <c r="F2441" s="34" t="n">
        <v>62040</v>
      </c>
      <c r="G2441" s="17" t="n">
        <f aca="false">F2441/E2441</f>
        <v>0.00498618952487095</v>
      </c>
      <c r="H2441" s="34" t="n">
        <v>26692</v>
      </c>
      <c r="I2441" s="34" t="n">
        <v>117</v>
      </c>
      <c r="J2441" s="35" t="n">
        <v>0.0347137339413166</v>
      </c>
    </row>
    <row r="2442" customFormat="false" ht="15" hidden="false" customHeight="false" outlineLevel="0" collapsed="false">
      <c r="A2442" s="28" t="s">
        <v>580</v>
      </c>
      <c r="B2442" s="7" t="s">
        <v>62</v>
      </c>
      <c r="C2442" s="28" t="s">
        <v>951</v>
      </c>
      <c r="D2442" s="28" t="s">
        <v>952</v>
      </c>
      <c r="E2442" s="30" t="n">
        <v>12457657</v>
      </c>
      <c r="F2442" s="30" t="n">
        <v>46750</v>
      </c>
      <c r="G2442" s="10" t="n">
        <f aca="false">F2442/E2442</f>
        <v>0.0037527120870321</v>
      </c>
      <c r="H2442" s="30" t="n">
        <v>15290</v>
      </c>
      <c r="I2442" s="30" t="n">
        <v>22286</v>
      </c>
      <c r="J2442" s="31" t="n">
        <v>0.0341095440089703</v>
      </c>
    </row>
    <row r="2443" customFormat="false" ht="15" hidden="false" customHeight="false" outlineLevel="0" collapsed="false">
      <c r="A2443" s="29" t="s">
        <v>580</v>
      </c>
      <c r="B2443" s="14" t="s">
        <v>62</v>
      </c>
      <c r="C2443" s="29" t="s">
        <v>953</v>
      </c>
      <c r="D2443" s="29" t="s">
        <v>954</v>
      </c>
      <c r="E2443" s="34" t="n">
        <v>12457657</v>
      </c>
      <c r="F2443" s="34" t="n">
        <v>46750</v>
      </c>
      <c r="G2443" s="17" t="n">
        <f aca="false">F2443/E2443</f>
        <v>0.0037527120870321</v>
      </c>
      <c r="H2443" s="34" t="n">
        <v>1200</v>
      </c>
      <c r="I2443" s="34" t="n">
        <v>-64965</v>
      </c>
      <c r="J2443" s="35" t="n">
        <v>0.0394277982413769</v>
      </c>
    </row>
    <row r="2444" customFormat="false" ht="15" hidden="false" customHeight="false" outlineLevel="0" collapsed="false">
      <c r="A2444" s="28" t="s">
        <v>582</v>
      </c>
      <c r="B2444" s="7" t="s">
        <v>62</v>
      </c>
      <c r="C2444" s="28" t="s">
        <v>933</v>
      </c>
      <c r="D2444" s="28" t="s">
        <v>934</v>
      </c>
      <c r="E2444" s="30" t="n">
        <v>11534630</v>
      </c>
      <c r="F2444" s="30" t="n">
        <v>45047</v>
      </c>
      <c r="G2444" s="10" t="n">
        <f aca="false">F2444/E2444</f>
        <v>0.00390537017658997</v>
      </c>
      <c r="H2444" s="30" t="n">
        <v>20749</v>
      </c>
      <c r="I2444" s="30" t="n">
        <v>92328</v>
      </c>
      <c r="J2444" s="31" t="n">
        <v>0.0344405509531498</v>
      </c>
    </row>
    <row r="2445" customFormat="false" ht="15" hidden="false" customHeight="false" outlineLevel="0" collapsed="false">
      <c r="A2445" s="29" t="s">
        <v>582</v>
      </c>
      <c r="B2445" s="14" t="s">
        <v>62</v>
      </c>
      <c r="C2445" s="29" t="s">
        <v>935</v>
      </c>
      <c r="D2445" s="29" t="s">
        <v>936</v>
      </c>
      <c r="E2445" s="34" t="n">
        <v>11590744</v>
      </c>
      <c r="F2445" s="34" t="n">
        <v>498161</v>
      </c>
      <c r="G2445" s="17" t="n">
        <f aca="false">F2445/E2445</f>
        <v>0.0429792082371934</v>
      </c>
      <c r="H2445" s="34" t="n">
        <v>56114</v>
      </c>
      <c r="I2445" s="34" t="n">
        <v>-123390</v>
      </c>
      <c r="J2445" s="35" t="n">
        <v>0.0497606545686722</v>
      </c>
    </row>
    <row r="2446" customFormat="false" ht="15" hidden="false" customHeight="false" outlineLevel="0" collapsed="false">
      <c r="A2446" s="28" t="s">
        <v>582</v>
      </c>
      <c r="B2446" s="7" t="s">
        <v>62</v>
      </c>
      <c r="C2446" s="28" t="s">
        <v>937</v>
      </c>
      <c r="D2446" s="28" t="s">
        <v>938</v>
      </c>
      <c r="E2446" s="30" t="n">
        <v>12070928</v>
      </c>
      <c r="F2446" s="30" t="n">
        <v>12300</v>
      </c>
      <c r="G2446" s="10" t="n">
        <f aca="false">F2446/E2446</f>
        <v>0.001018977165633</v>
      </c>
      <c r="H2446" s="30" t="n">
        <v>480184</v>
      </c>
      <c r="I2446" s="30" t="n">
        <v>558824</v>
      </c>
      <c r="J2446" s="31" t="n">
        <v>0.0412663370370865</v>
      </c>
    </row>
    <row r="2447" customFormat="false" ht="15" hidden="false" customHeight="false" outlineLevel="0" collapsed="false">
      <c r="A2447" s="29" t="s">
        <v>582</v>
      </c>
      <c r="B2447" s="14" t="s">
        <v>62</v>
      </c>
      <c r="C2447" s="29" t="s">
        <v>939</v>
      </c>
      <c r="D2447" s="29" t="s">
        <v>940</v>
      </c>
      <c r="E2447" s="34" t="n">
        <v>12080170</v>
      </c>
      <c r="F2447" s="34" t="n">
        <v>81325</v>
      </c>
      <c r="G2447" s="17" t="n">
        <f aca="false">F2447/E2447</f>
        <v>0.0067321072468351</v>
      </c>
      <c r="H2447" s="34" t="n">
        <v>9242</v>
      </c>
      <c r="I2447" s="34" t="n">
        <v>34291</v>
      </c>
      <c r="J2447" s="35" t="n">
        <v>0.039161205291748</v>
      </c>
    </row>
    <row r="2448" customFormat="false" ht="15" hidden="false" customHeight="false" outlineLevel="0" collapsed="false">
      <c r="A2448" s="28" t="s">
        <v>582</v>
      </c>
      <c r="B2448" s="7" t="s">
        <v>62</v>
      </c>
      <c r="C2448" s="28" t="s">
        <v>941</v>
      </c>
      <c r="D2448" s="28" t="s">
        <v>942</v>
      </c>
      <c r="E2448" s="30" t="n">
        <v>12173564</v>
      </c>
      <c r="F2448" s="30" t="n">
        <v>11904</v>
      </c>
      <c r="G2448" s="10" t="n">
        <f aca="false">F2448/E2448</f>
        <v>0.00097785660797446</v>
      </c>
      <c r="H2448" s="30" t="n">
        <v>93394</v>
      </c>
      <c r="I2448" s="30" t="n">
        <v>-129524</v>
      </c>
      <c r="J2448" s="31" t="n">
        <v>0.0571724101901054</v>
      </c>
    </row>
    <row r="2449" customFormat="false" ht="15" hidden="false" customHeight="false" outlineLevel="0" collapsed="false">
      <c r="A2449" s="29" t="s">
        <v>582</v>
      </c>
      <c r="B2449" s="14" t="s">
        <v>62</v>
      </c>
      <c r="C2449" s="29" t="s">
        <v>943</v>
      </c>
      <c r="D2449" s="29" t="s">
        <v>944</v>
      </c>
      <c r="E2449" s="34" t="n">
        <v>12190163</v>
      </c>
      <c r="F2449" s="34" t="n">
        <v>47437</v>
      </c>
      <c r="G2449" s="17" t="n">
        <f aca="false">F2449/E2449</f>
        <v>0.00389141638220916</v>
      </c>
      <c r="H2449" s="34" t="n">
        <v>16599</v>
      </c>
      <c r="I2449" s="34" t="n">
        <v>303805</v>
      </c>
      <c r="J2449" s="35" t="n">
        <v>0.033534087240696</v>
      </c>
    </row>
    <row r="2450" customFormat="false" ht="15" hidden="false" customHeight="false" outlineLevel="0" collapsed="false">
      <c r="A2450" s="28" t="s">
        <v>582</v>
      </c>
      <c r="B2450" s="7" t="s">
        <v>62</v>
      </c>
      <c r="C2450" s="28" t="s">
        <v>945</v>
      </c>
      <c r="D2450" s="28" t="s">
        <v>946</v>
      </c>
      <c r="E2450" s="30" t="n">
        <v>12150726</v>
      </c>
      <c r="F2450" s="30" t="n">
        <v>259777</v>
      </c>
      <c r="G2450" s="10" t="n">
        <f aca="false">F2450/E2450</f>
        <v>0.0213795455514345</v>
      </c>
      <c r="H2450" s="30" t="n">
        <v>-39437</v>
      </c>
      <c r="I2450" s="30" t="n">
        <v>251261</v>
      </c>
      <c r="J2450" s="31" t="n">
        <v>0.00995487812906504</v>
      </c>
    </row>
    <row r="2451" customFormat="false" ht="15" hidden="false" customHeight="false" outlineLevel="0" collapsed="false">
      <c r="A2451" s="29" t="s">
        <v>582</v>
      </c>
      <c r="B2451" s="14" t="s">
        <v>62</v>
      </c>
      <c r="C2451" s="29" t="s">
        <v>947</v>
      </c>
      <c r="D2451" s="29" t="s">
        <v>948</v>
      </c>
      <c r="E2451" s="34" t="n">
        <v>12369493</v>
      </c>
      <c r="F2451" s="34" t="n">
        <v>2279</v>
      </c>
      <c r="G2451" s="17" t="n">
        <f aca="false">F2451/E2451</f>
        <v>0.000184243606427523</v>
      </c>
      <c r="H2451" s="34" t="n">
        <v>218767</v>
      </c>
      <c r="I2451" s="34" t="n">
        <v>217078</v>
      </c>
      <c r="J2451" s="35" t="n">
        <v>0.0099153621122241</v>
      </c>
    </row>
    <row r="2452" customFormat="false" ht="15" hidden="false" customHeight="false" outlineLevel="0" collapsed="false">
      <c r="A2452" s="28" t="s">
        <v>582</v>
      </c>
      <c r="B2452" s="7" t="s">
        <v>62</v>
      </c>
      <c r="C2452" s="28" t="s">
        <v>949</v>
      </c>
      <c r="D2452" s="28" t="s">
        <v>950</v>
      </c>
      <c r="E2452" s="30" t="n">
        <v>12405230</v>
      </c>
      <c r="F2452" s="30" t="n">
        <v>26917</v>
      </c>
      <c r="G2452" s="10" t="n">
        <f aca="false">F2452/E2452</f>
        <v>0.00216981063632033</v>
      </c>
      <c r="H2452" s="30" t="n">
        <v>35737</v>
      </c>
      <c r="I2452" s="30" t="n">
        <v>-71328</v>
      </c>
      <c r="J2452" s="31" t="n">
        <v>0.0185174308717251</v>
      </c>
    </row>
    <row r="2453" customFormat="false" ht="15" hidden="false" customHeight="false" outlineLevel="0" collapsed="false">
      <c r="A2453" s="29" t="s">
        <v>582</v>
      </c>
      <c r="B2453" s="14" t="s">
        <v>62</v>
      </c>
      <c r="C2453" s="29" t="s">
        <v>951</v>
      </c>
      <c r="D2453" s="29" t="s">
        <v>952</v>
      </c>
      <c r="E2453" s="34" t="n">
        <v>12446182</v>
      </c>
      <c r="F2453" s="34" t="n">
        <v>0</v>
      </c>
      <c r="G2453" s="17" t="n">
        <f aca="false">F2453/E2453</f>
        <v>0</v>
      </c>
      <c r="H2453" s="34" t="n">
        <v>40952</v>
      </c>
      <c r="I2453" s="34" t="n">
        <v>-26737</v>
      </c>
      <c r="J2453" s="35" t="n">
        <v>0.0238950382918119</v>
      </c>
    </row>
    <row r="2454" customFormat="false" ht="15" hidden="false" customHeight="false" outlineLevel="0" collapsed="false">
      <c r="A2454" s="28" t="s">
        <v>582</v>
      </c>
      <c r="B2454" s="7" t="s">
        <v>62</v>
      </c>
      <c r="C2454" s="28" t="s">
        <v>953</v>
      </c>
      <c r="D2454" s="28" t="s">
        <v>954</v>
      </c>
      <c r="E2454" s="30" t="n">
        <v>12446182</v>
      </c>
      <c r="F2454" s="30" t="n">
        <v>9502</v>
      </c>
      <c r="G2454" s="10" t="n">
        <f aca="false">F2454/E2454</f>
        <v>0.000763446975144667</v>
      </c>
      <c r="H2454" s="30" t="n">
        <v>14035</v>
      </c>
      <c r="I2454" s="30" t="n">
        <v>-158854</v>
      </c>
      <c r="J2454" s="31" t="n">
        <v>0.0336419641971588</v>
      </c>
    </row>
    <row r="2455" customFormat="false" ht="15" hidden="false" customHeight="false" outlineLevel="0" collapsed="false">
      <c r="A2455" s="29" t="s">
        <v>584</v>
      </c>
      <c r="B2455" s="14" t="s">
        <v>63</v>
      </c>
      <c r="C2455" s="29" t="s">
        <v>933</v>
      </c>
      <c r="D2455" s="29" t="s">
        <v>934</v>
      </c>
      <c r="E2455" s="34" t="n">
        <v>11991863</v>
      </c>
      <c r="F2455" s="34" t="n">
        <v>36720</v>
      </c>
      <c r="G2455" s="17" t="n">
        <f aca="false">F2455/E2455</f>
        <v>0.00306207634293354</v>
      </c>
      <c r="H2455" s="34" t="n">
        <v>161457</v>
      </c>
      <c r="I2455" s="34" t="n">
        <v>416649</v>
      </c>
      <c r="J2455" s="35" t="n">
        <v>0.0399932861328125</v>
      </c>
    </row>
    <row r="2456" customFormat="false" ht="15" hidden="false" customHeight="false" outlineLevel="0" collapsed="false">
      <c r="A2456" s="28" t="s">
        <v>584</v>
      </c>
      <c r="B2456" s="7" t="s">
        <v>63</v>
      </c>
      <c r="C2456" s="28" t="s">
        <v>935</v>
      </c>
      <c r="D2456" s="28" t="s">
        <v>936</v>
      </c>
      <c r="E2456" s="30" t="n">
        <v>12072286</v>
      </c>
      <c r="F2456" s="30" t="n">
        <v>25866</v>
      </c>
      <c r="G2456" s="10" t="n">
        <f aca="false">F2456/E2456</f>
        <v>0.00214259337461024</v>
      </c>
      <c r="H2456" s="30" t="n">
        <v>80423</v>
      </c>
      <c r="I2456" s="30" t="n">
        <v>163901</v>
      </c>
      <c r="J2456" s="31" t="n">
        <v>0.0328120142221451</v>
      </c>
    </row>
    <row r="2457" customFormat="false" ht="15" hidden="false" customHeight="false" outlineLevel="0" collapsed="false">
      <c r="A2457" s="29" t="s">
        <v>584</v>
      </c>
      <c r="B2457" s="14" t="s">
        <v>63</v>
      </c>
      <c r="C2457" s="29" t="s">
        <v>937</v>
      </c>
      <c r="D2457" s="29" t="s">
        <v>938</v>
      </c>
      <c r="E2457" s="34" t="n">
        <v>12068281</v>
      </c>
      <c r="F2457" s="34" t="n">
        <v>43810</v>
      </c>
      <c r="G2457" s="17" t="n">
        <f aca="false">F2457/E2457</f>
        <v>0.00363017732185719</v>
      </c>
      <c r="H2457" s="34" t="n">
        <v>-4005</v>
      </c>
      <c r="I2457" s="34" t="n">
        <v>40773</v>
      </c>
      <c r="J2457" s="35" t="n">
        <v>0.0291125141084194</v>
      </c>
    </row>
    <row r="2458" customFormat="false" ht="15" hidden="false" customHeight="false" outlineLevel="0" collapsed="false">
      <c r="A2458" s="28" t="s">
        <v>584</v>
      </c>
      <c r="B2458" s="7" t="s">
        <v>63</v>
      </c>
      <c r="C2458" s="28" t="s">
        <v>939</v>
      </c>
      <c r="D2458" s="28" t="s">
        <v>940</v>
      </c>
      <c r="E2458" s="30" t="n">
        <v>12205481</v>
      </c>
      <c r="F2458" s="30" t="n">
        <v>38548</v>
      </c>
      <c r="G2458" s="10" t="n">
        <f aca="false">F2458/E2458</f>
        <v>0.00315825324704532</v>
      </c>
      <c r="H2458" s="30" t="n">
        <v>137200</v>
      </c>
      <c r="I2458" s="30" t="n">
        <v>116121</v>
      </c>
      <c r="J2458" s="31" t="n">
        <v>0.0307696182280779</v>
      </c>
    </row>
    <row r="2459" customFormat="false" ht="15" hidden="false" customHeight="false" outlineLevel="0" collapsed="false">
      <c r="A2459" s="29" t="s">
        <v>584</v>
      </c>
      <c r="B2459" s="14" t="s">
        <v>63</v>
      </c>
      <c r="C2459" s="29" t="s">
        <v>941</v>
      </c>
      <c r="D2459" s="29" t="s">
        <v>942</v>
      </c>
      <c r="E2459" s="34" t="n">
        <v>12255930</v>
      </c>
      <c r="F2459" s="34" t="n">
        <v>2986</v>
      </c>
      <c r="G2459" s="17" t="n">
        <f aca="false">F2459/E2459</f>
        <v>0.000243637161765774</v>
      </c>
      <c r="H2459" s="34" t="n">
        <v>50449</v>
      </c>
      <c r="I2459" s="34" t="n">
        <v>-37469</v>
      </c>
      <c r="J2459" s="35" t="n">
        <v>0.0378164686262608</v>
      </c>
    </row>
    <row r="2460" customFormat="false" ht="15" hidden="false" customHeight="false" outlineLevel="0" collapsed="false">
      <c r="A2460" s="28" t="s">
        <v>584</v>
      </c>
      <c r="B2460" s="7" t="s">
        <v>63</v>
      </c>
      <c r="C2460" s="28" t="s">
        <v>943</v>
      </c>
      <c r="D2460" s="28" t="s">
        <v>944</v>
      </c>
      <c r="E2460" s="30" t="n">
        <v>12254216</v>
      </c>
      <c r="F2460" s="30" t="n">
        <v>21999</v>
      </c>
      <c r="G2460" s="10" t="n">
        <f aca="false">F2460/E2460</f>
        <v>0.00179521888630003</v>
      </c>
      <c r="H2460" s="30" t="n">
        <v>-1714</v>
      </c>
      <c r="I2460" s="30" t="n">
        <v>170750</v>
      </c>
      <c r="J2460" s="31" t="n">
        <v>0.0237479079514742</v>
      </c>
    </row>
    <row r="2461" customFormat="false" ht="15" hidden="false" customHeight="false" outlineLevel="0" collapsed="false">
      <c r="A2461" s="29" t="s">
        <v>584</v>
      </c>
      <c r="B2461" s="14" t="s">
        <v>63</v>
      </c>
      <c r="C2461" s="29" t="s">
        <v>945</v>
      </c>
      <c r="D2461" s="29" t="s">
        <v>946</v>
      </c>
      <c r="E2461" s="34" t="n">
        <v>12294156</v>
      </c>
      <c r="F2461" s="34" t="n">
        <v>25321</v>
      </c>
      <c r="G2461" s="17" t="n">
        <f aca="false">F2461/E2461</f>
        <v>0.00205959644566085</v>
      </c>
      <c r="H2461" s="34" t="n">
        <v>39940</v>
      </c>
      <c r="I2461" s="34" t="n">
        <v>36760</v>
      </c>
      <c r="J2461" s="35" t="n">
        <v>0.0239294189959764</v>
      </c>
    </row>
    <row r="2462" customFormat="false" ht="15" hidden="false" customHeight="false" outlineLevel="0" collapsed="false">
      <c r="A2462" s="28" t="s">
        <v>584</v>
      </c>
      <c r="B2462" s="7" t="s">
        <v>63</v>
      </c>
      <c r="C2462" s="28" t="s">
        <v>947</v>
      </c>
      <c r="D2462" s="28" t="s">
        <v>948</v>
      </c>
      <c r="E2462" s="30" t="n">
        <v>12330025</v>
      </c>
      <c r="F2462" s="30" t="n">
        <v>8208</v>
      </c>
      <c r="G2462" s="10" t="n">
        <f aca="false">F2462/E2462</f>
        <v>0.0006656920809163</v>
      </c>
      <c r="H2462" s="30" t="n">
        <v>35869</v>
      </c>
      <c r="I2462" s="30" t="n">
        <v>-68096</v>
      </c>
      <c r="J2462" s="31" t="n">
        <v>0.0322916619479656</v>
      </c>
    </row>
    <row r="2463" customFormat="false" ht="15" hidden="false" customHeight="false" outlineLevel="0" collapsed="false">
      <c r="A2463" s="29" t="s">
        <v>584</v>
      </c>
      <c r="B2463" s="14" t="s">
        <v>63</v>
      </c>
      <c r="C2463" s="29" t="s">
        <v>949</v>
      </c>
      <c r="D2463" s="29" t="s">
        <v>950</v>
      </c>
      <c r="E2463" s="34" t="n">
        <v>12350136</v>
      </c>
      <c r="F2463" s="34" t="n">
        <v>22966</v>
      </c>
      <c r="G2463" s="17" t="n">
        <f aca="false">F2463/E2463</f>
        <v>0.00185957466379318</v>
      </c>
      <c r="H2463" s="34" t="n">
        <v>20111</v>
      </c>
      <c r="I2463" s="34" t="n">
        <v>-1514</v>
      </c>
      <c r="J2463" s="35" t="n">
        <v>0.0339900702238083</v>
      </c>
    </row>
    <row r="2464" customFormat="false" ht="15" hidden="false" customHeight="false" outlineLevel="0" collapsed="false">
      <c r="A2464" s="28" t="s">
        <v>584</v>
      </c>
      <c r="B2464" s="7" t="s">
        <v>63</v>
      </c>
      <c r="C2464" s="28" t="s">
        <v>951</v>
      </c>
      <c r="D2464" s="28" t="s">
        <v>952</v>
      </c>
      <c r="E2464" s="30" t="n">
        <v>12410315</v>
      </c>
      <c r="F2464" s="30" t="n">
        <v>26393</v>
      </c>
      <c r="G2464" s="10" t="n">
        <f aca="false">F2464/E2464</f>
        <v>0.0021266986373835</v>
      </c>
      <c r="H2464" s="30" t="n">
        <v>60179</v>
      </c>
      <c r="I2464" s="30" t="n">
        <v>-39998</v>
      </c>
      <c r="J2464" s="31" t="n">
        <v>0.04189732670784</v>
      </c>
    </row>
    <row r="2465" customFormat="false" ht="15" hidden="false" customHeight="false" outlineLevel="0" collapsed="false">
      <c r="A2465" s="29" t="s">
        <v>584</v>
      </c>
      <c r="B2465" s="14" t="s">
        <v>63</v>
      </c>
      <c r="C2465" s="29" t="s">
        <v>953</v>
      </c>
      <c r="D2465" s="29" t="s">
        <v>954</v>
      </c>
      <c r="E2465" s="34" t="n">
        <v>12436708</v>
      </c>
      <c r="F2465" s="34" t="n">
        <v>0</v>
      </c>
      <c r="G2465" s="17" t="n">
        <f aca="false">F2465/E2465</f>
        <v>0</v>
      </c>
      <c r="H2465" s="34" t="n">
        <v>61313</v>
      </c>
      <c r="I2465" s="34" t="n">
        <v>101736</v>
      </c>
      <c r="J2465" s="35" t="n">
        <v>0.0323041267693043</v>
      </c>
    </row>
    <row r="2466" customFormat="false" ht="15" hidden="false" customHeight="false" outlineLevel="0" collapsed="false">
      <c r="A2466" s="28" t="s">
        <v>586</v>
      </c>
      <c r="B2466" s="7" t="s">
        <v>63</v>
      </c>
      <c r="C2466" s="28" t="s">
        <v>933</v>
      </c>
      <c r="D2466" s="28" t="s">
        <v>934</v>
      </c>
      <c r="E2466" s="30" t="n">
        <v>11892721</v>
      </c>
      <c r="F2466" s="30" t="n">
        <v>51112</v>
      </c>
      <c r="G2466" s="10" t="n">
        <f aca="false">F2466/E2466</f>
        <v>0.00429775490402911</v>
      </c>
      <c r="H2466" s="30" t="n">
        <v>81257</v>
      </c>
      <c r="I2466" s="30" t="n">
        <v>87373</v>
      </c>
      <c r="J2466" s="31" t="n">
        <v>0.0278620012104511</v>
      </c>
    </row>
    <row r="2467" customFormat="false" ht="15" hidden="false" customHeight="false" outlineLevel="0" collapsed="false">
      <c r="A2467" s="29" t="s">
        <v>586</v>
      </c>
      <c r="B2467" s="14" t="s">
        <v>63</v>
      </c>
      <c r="C2467" s="29" t="s">
        <v>935</v>
      </c>
      <c r="D2467" s="29" t="s">
        <v>936</v>
      </c>
      <c r="E2467" s="34" t="n">
        <v>11988923</v>
      </c>
      <c r="F2467" s="34" t="n">
        <v>59246</v>
      </c>
      <c r="G2467" s="17" t="n">
        <f aca="false">F2467/E2467</f>
        <v>0.00494172829369244</v>
      </c>
      <c r="H2467" s="34" t="n">
        <v>96202</v>
      </c>
      <c r="I2467" s="34" t="n">
        <v>-52637</v>
      </c>
      <c r="J2467" s="35" t="n">
        <v>0.0401057712733746</v>
      </c>
    </row>
    <row r="2468" customFormat="false" ht="15" hidden="false" customHeight="false" outlineLevel="0" collapsed="false">
      <c r="A2468" s="28" t="s">
        <v>586</v>
      </c>
      <c r="B2468" s="7" t="s">
        <v>63</v>
      </c>
      <c r="C2468" s="28" t="s">
        <v>937</v>
      </c>
      <c r="D2468" s="28" t="s">
        <v>938</v>
      </c>
      <c r="E2468" s="30" t="n">
        <v>12091070</v>
      </c>
      <c r="F2468" s="30" t="n">
        <v>92603</v>
      </c>
      <c r="G2468" s="10" t="n">
        <f aca="false">F2468/E2468</f>
        <v>0.00765879281155431</v>
      </c>
      <c r="H2468" s="30" t="n">
        <v>94064</v>
      </c>
      <c r="I2468" s="30" t="n">
        <v>199035</v>
      </c>
      <c r="J2468" s="31" t="n">
        <v>0.031085254624486</v>
      </c>
    </row>
    <row r="2469" customFormat="false" ht="15" hidden="false" customHeight="false" outlineLevel="0" collapsed="false">
      <c r="A2469" s="29" t="s">
        <v>586</v>
      </c>
      <c r="B2469" s="14" t="s">
        <v>63</v>
      </c>
      <c r="C2469" s="29" t="s">
        <v>939</v>
      </c>
      <c r="D2469" s="29" t="s">
        <v>940</v>
      </c>
      <c r="E2469" s="34" t="n">
        <v>12189894</v>
      </c>
      <c r="F2469" s="34" t="n">
        <v>13275</v>
      </c>
      <c r="G2469" s="17" t="n">
        <f aca="false">F2469/E2469</f>
        <v>0.00108901685281267</v>
      </c>
      <c r="H2469" s="34" t="n">
        <v>98824</v>
      </c>
      <c r="I2469" s="34" t="n">
        <v>-28637</v>
      </c>
      <c r="J2469" s="35" t="n">
        <v>0.0412895306944847</v>
      </c>
    </row>
    <row r="2470" customFormat="false" ht="15" hidden="false" customHeight="false" outlineLevel="0" collapsed="false">
      <c r="A2470" s="28" t="s">
        <v>586</v>
      </c>
      <c r="B2470" s="7" t="s">
        <v>63</v>
      </c>
      <c r="C2470" s="28" t="s">
        <v>941</v>
      </c>
      <c r="D2470" s="28" t="s">
        <v>942</v>
      </c>
      <c r="E2470" s="30" t="n">
        <v>12186046</v>
      </c>
      <c r="F2470" s="30" t="n">
        <v>54352</v>
      </c>
      <c r="G2470" s="10" t="n">
        <f aca="false">F2470/E2470</f>
        <v>0.00446018339336648</v>
      </c>
      <c r="H2470" s="30" t="n">
        <v>-3848</v>
      </c>
      <c r="I2470" s="30" t="n">
        <v>129485</v>
      </c>
      <c r="J2470" s="31" t="n">
        <v>0.0303611196577549</v>
      </c>
    </row>
    <row r="2471" customFormat="false" ht="15" hidden="false" customHeight="false" outlineLevel="0" collapsed="false">
      <c r="A2471" s="29" t="s">
        <v>586</v>
      </c>
      <c r="B2471" s="14" t="s">
        <v>63</v>
      </c>
      <c r="C2471" s="29" t="s">
        <v>943</v>
      </c>
      <c r="D2471" s="29" t="s">
        <v>944</v>
      </c>
      <c r="E2471" s="34" t="n">
        <v>12255744</v>
      </c>
      <c r="F2471" s="34" t="n">
        <v>31879</v>
      </c>
      <c r="G2471" s="17" t="n">
        <f aca="false">F2471/E2471</f>
        <v>0.00260114767410285</v>
      </c>
      <c r="H2471" s="34" t="n">
        <v>69698</v>
      </c>
      <c r="I2471" s="34" t="n">
        <v>51149</v>
      </c>
      <c r="J2471" s="35" t="n">
        <v>0.0317019522190094</v>
      </c>
    </row>
    <row r="2472" customFormat="false" ht="15" hidden="false" customHeight="false" outlineLevel="0" collapsed="false">
      <c r="A2472" s="28" t="s">
        <v>586</v>
      </c>
      <c r="B2472" s="7" t="s">
        <v>63</v>
      </c>
      <c r="C2472" s="28" t="s">
        <v>945</v>
      </c>
      <c r="D2472" s="28" t="s">
        <v>946</v>
      </c>
      <c r="E2472" s="30" t="n">
        <v>12309043</v>
      </c>
      <c r="F2472" s="30" t="n">
        <v>26952</v>
      </c>
      <c r="G2472" s="10" t="n">
        <f aca="false">F2472/E2472</f>
        <v>0.00218960970402004</v>
      </c>
      <c r="H2472" s="30" t="n">
        <v>53299</v>
      </c>
      <c r="I2472" s="30" t="n">
        <v>98089</v>
      </c>
      <c r="J2472" s="31" t="n">
        <v>0.0279258918017149</v>
      </c>
    </row>
    <row r="2473" customFormat="false" ht="15" hidden="false" customHeight="false" outlineLevel="0" collapsed="false">
      <c r="A2473" s="29" t="s">
        <v>586</v>
      </c>
      <c r="B2473" s="14" t="s">
        <v>63</v>
      </c>
      <c r="C2473" s="29" t="s">
        <v>947</v>
      </c>
      <c r="D2473" s="29" t="s">
        <v>948</v>
      </c>
      <c r="E2473" s="34" t="n">
        <v>12335995</v>
      </c>
      <c r="F2473" s="34" t="n">
        <v>52381</v>
      </c>
      <c r="G2473" s="17" t="n">
        <f aca="false">F2473/E2473</f>
        <v>0.00424619173402713</v>
      </c>
      <c r="H2473" s="34" t="n">
        <v>26952</v>
      </c>
      <c r="I2473" s="34" t="n">
        <v>-9504</v>
      </c>
      <c r="J2473" s="35" t="n">
        <v>0.030820133164525</v>
      </c>
    </row>
    <row r="2474" customFormat="false" ht="15" hidden="false" customHeight="false" outlineLevel="0" collapsed="false">
      <c r="A2474" s="28" t="s">
        <v>586</v>
      </c>
      <c r="B2474" s="7" t="s">
        <v>63</v>
      </c>
      <c r="C2474" s="28" t="s">
        <v>949</v>
      </c>
      <c r="D2474" s="28" t="s">
        <v>950</v>
      </c>
      <c r="E2474" s="30" t="n">
        <v>12397740</v>
      </c>
      <c r="F2474" s="30" t="n">
        <v>0</v>
      </c>
      <c r="G2474" s="10" t="n">
        <f aca="false">F2474/E2474</f>
        <v>0</v>
      </c>
      <c r="H2474" s="30" t="n">
        <v>61745</v>
      </c>
      <c r="I2474" s="30" t="n">
        <v>-708</v>
      </c>
      <c r="J2474" s="31" t="n">
        <v>0.0357040874660015</v>
      </c>
    </row>
    <row r="2475" customFormat="false" ht="15" hidden="false" customHeight="false" outlineLevel="0" collapsed="false">
      <c r="A2475" s="29" t="s">
        <v>586</v>
      </c>
      <c r="B2475" s="14" t="s">
        <v>63</v>
      </c>
      <c r="C2475" s="29" t="s">
        <v>951</v>
      </c>
      <c r="D2475" s="29" t="s">
        <v>952</v>
      </c>
      <c r="E2475" s="34" t="n">
        <v>12398250</v>
      </c>
      <c r="F2475" s="34" t="n">
        <v>0</v>
      </c>
      <c r="G2475" s="17" t="n">
        <f aca="false">F2475/E2475</f>
        <v>0</v>
      </c>
      <c r="H2475" s="34" t="n">
        <v>510</v>
      </c>
      <c r="I2475" s="34" t="n">
        <v>-318896</v>
      </c>
      <c r="J2475" s="35" t="n">
        <v>0.0614648051559925</v>
      </c>
    </row>
    <row r="2476" customFormat="false" ht="15" hidden="false" customHeight="false" outlineLevel="0" collapsed="false">
      <c r="A2476" s="28" t="s">
        <v>586</v>
      </c>
      <c r="B2476" s="7" t="s">
        <v>63</v>
      </c>
      <c r="C2476" s="28" t="s">
        <v>953</v>
      </c>
      <c r="D2476" s="28" t="s">
        <v>954</v>
      </c>
      <c r="E2476" s="30" t="n">
        <v>12398250</v>
      </c>
      <c r="F2476" s="30" t="n">
        <v>10640</v>
      </c>
      <c r="G2476" s="10" t="n">
        <f aca="false">F2476/E2476</f>
        <v>0.000858185631036638</v>
      </c>
      <c r="H2476" s="30" t="n">
        <v>510</v>
      </c>
      <c r="I2476" s="30" t="n">
        <v>-89427</v>
      </c>
      <c r="J2476" s="31" t="n">
        <v>0.0529787689447403</v>
      </c>
    </row>
    <row r="2477" customFormat="false" ht="15" hidden="false" customHeight="false" outlineLevel="0" collapsed="false">
      <c r="A2477" s="29" t="s">
        <v>588</v>
      </c>
      <c r="B2477" s="14" t="s">
        <v>63</v>
      </c>
      <c r="C2477" s="29" t="s">
        <v>933</v>
      </c>
      <c r="D2477" s="29" t="s">
        <v>934</v>
      </c>
      <c r="E2477" s="34" t="n">
        <v>11633270</v>
      </c>
      <c r="F2477" s="34" t="n">
        <v>45025</v>
      </c>
      <c r="G2477" s="17" t="n">
        <f aca="false">F2477/E2477</f>
        <v>0.00387036491029607</v>
      </c>
      <c r="H2477" s="34" t="n">
        <v>186872</v>
      </c>
      <c r="I2477" s="34" t="n">
        <v>228445</v>
      </c>
      <c r="J2477" s="35" t="n">
        <v>0.0222329571843147</v>
      </c>
    </row>
    <row r="2478" customFormat="false" ht="15" hidden="false" customHeight="false" outlineLevel="0" collapsed="false">
      <c r="A2478" s="28" t="s">
        <v>588</v>
      </c>
      <c r="B2478" s="7" t="s">
        <v>63</v>
      </c>
      <c r="C2478" s="28" t="s">
        <v>935</v>
      </c>
      <c r="D2478" s="28" t="s">
        <v>936</v>
      </c>
      <c r="E2478" s="30" t="n">
        <v>11708881</v>
      </c>
      <c r="F2478" s="30" t="n">
        <v>61418</v>
      </c>
      <c r="G2478" s="10" t="n">
        <f aca="false">F2478/E2478</f>
        <v>0.00524542012170079</v>
      </c>
      <c r="H2478" s="30" t="n">
        <v>75611</v>
      </c>
      <c r="I2478" s="30" t="n">
        <v>49445</v>
      </c>
      <c r="J2478" s="31" t="n">
        <v>0.0243241004645824</v>
      </c>
    </row>
    <row r="2479" customFormat="false" ht="15" hidden="false" customHeight="false" outlineLevel="0" collapsed="false">
      <c r="A2479" s="29" t="s">
        <v>588</v>
      </c>
      <c r="B2479" s="14" t="s">
        <v>63</v>
      </c>
      <c r="C2479" s="29" t="s">
        <v>937</v>
      </c>
      <c r="D2479" s="29" t="s">
        <v>938</v>
      </c>
      <c r="E2479" s="34" t="n">
        <v>11769213</v>
      </c>
      <c r="F2479" s="34" t="n">
        <v>179807</v>
      </c>
      <c r="G2479" s="17" t="n">
        <f aca="false">F2479/E2479</f>
        <v>0.0152777420206432</v>
      </c>
      <c r="H2479" s="34" t="n">
        <v>60332</v>
      </c>
      <c r="I2479" s="34" t="n">
        <v>28801</v>
      </c>
      <c r="J2479" s="35" t="n">
        <v>0.0268785171210766</v>
      </c>
    </row>
    <row r="2480" customFormat="false" ht="15" hidden="false" customHeight="false" outlineLevel="0" collapsed="false">
      <c r="A2480" s="28" t="s">
        <v>588</v>
      </c>
      <c r="B2480" s="7" t="s">
        <v>63</v>
      </c>
      <c r="C2480" s="28" t="s">
        <v>939</v>
      </c>
      <c r="D2480" s="28" t="s">
        <v>940</v>
      </c>
      <c r="E2480" s="30" t="n">
        <v>11857200</v>
      </c>
      <c r="F2480" s="30" t="n">
        <v>133807</v>
      </c>
      <c r="G2480" s="10" t="n">
        <f aca="false">F2480/E2480</f>
        <v>0.0112848733259117</v>
      </c>
      <c r="H2480" s="30" t="n">
        <v>87987</v>
      </c>
      <c r="I2480" s="30" t="n">
        <v>142668</v>
      </c>
      <c r="J2480" s="31" t="n">
        <v>0.0220674350857735</v>
      </c>
    </row>
    <row r="2481" customFormat="false" ht="15" hidden="false" customHeight="false" outlineLevel="0" collapsed="false">
      <c r="A2481" s="29" t="s">
        <v>588</v>
      </c>
      <c r="B2481" s="14" t="s">
        <v>63</v>
      </c>
      <c r="C2481" s="29" t="s">
        <v>941</v>
      </c>
      <c r="D2481" s="29" t="s">
        <v>942</v>
      </c>
      <c r="E2481" s="34" t="n">
        <v>12010804</v>
      </c>
      <c r="F2481" s="34" t="n">
        <v>29946</v>
      </c>
      <c r="G2481" s="17" t="n">
        <f aca="false">F2481/E2481</f>
        <v>0.00249325523919964</v>
      </c>
      <c r="H2481" s="34" t="n">
        <v>153604</v>
      </c>
      <c r="I2481" s="34" t="n">
        <v>183529</v>
      </c>
      <c r="J2481" s="35" t="n">
        <v>0.0193450003862381</v>
      </c>
    </row>
    <row r="2482" customFormat="false" ht="15" hidden="false" customHeight="false" outlineLevel="0" collapsed="false">
      <c r="A2482" s="28" t="s">
        <v>588</v>
      </c>
      <c r="B2482" s="7" t="s">
        <v>63</v>
      </c>
      <c r="C2482" s="28" t="s">
        <v>943</v>
      </c>
      <c r="D2482" s="28" t="s">
        <v>944</v>
      </c>
      <c r="E2482" s="30" t="n">
        <v>12040364</v>
      </c>
      <c r="F2482" s="30" t="n">
        <v>15940</v>
      </c>
      <c r="G2482" s="10" t="n">
        <f aca="false">F2482/E2482</f>
        <v>0.00132388024149436</v>
      </c>
      <c r="H2482" s="30" t="n">
        <v>29560</v>
      </c>
      <c r="I2482" s="30" t="n">
        <v>55648</v>
      </c>
      <c r="J2482" s="31" t="n">
        <v>0.0171307940036058</v>
      </c>
    </row>
    <row r="2483" customFormat="false" ht="15" hidden="false" customHeight="false" outlineLevel="0" collapsed="false">
      <c r="A2483" s="29" t="s">
        <v>588</v>
      </c>
      <c r="B2483" s="14" t="s">
        <v>63</v>
      </c>
      <c r="C2483" s="29" t="s">
        <v>945</v>
      </c>
      <c r="D2483" s="29" t="s">
        <v>946</v>
      </c>
      <c r="E2483" s="34" t="n">
        <v>12069374</v>
      </c>
      <c r="F2483" s="34" t="n">
        <v>64151</v>
      </c>
      <c r="G2483" s="17" t="n">
        <f aca="false">F2483/E2483</f>
        <v>0.0053151886750713</v>
      </c>
      <c r="H2483" s="34" t="n">
        <v>29010</v>
      </c>
      <c r="I2483" s="34" t="n">
        <v>71502</v>
      </c>
      <c r="J2483" s="35" t="n">
        <v>0.0135689722374082</v>
      </c>
    </row>
    <row r="2484" customFormat="false" ht="15" hidden="false" customHeight="false" outlineLevel="0" collapsed="false">
      <c r="A2484" s="28" t="s">
        <v>588</v>
      </c>
      <c r="B2484" s="7" t="s">
        <v>63</v>
      </c>
      <c r="C2484" s="28" t="s">
        <v>947</v>
      </c>
      <c r="D2484" s="28" t="s">
        <v>948</v>
      </c>
      <c r="E2484" s="30" t="n">
        <v>12162592</v>
      </c>
      <c r="F2484" s="30" t="n">
        <v>18923</v>
      </c>
      <c r="G2484" s="10" t="n">
        <f aca="false">F2484/E2484</f>
        <v>0.00155583612440506</v>
      </c>
      <c r="H2484" s="30" t="n">
        <v>93218</v>
      </c>
      <c r="I2484" s="30" t="n">
        <v>26923</v>
      </c>
      <c r="J2484" s="31" t="n">
        <v>0.0189157053828239</v>
      </c>
    </row>
    <row r="2485" customFormat="false" ht="15" hidden="false" customHeight="false" outlineLevel="0" collapsed="false">
      <c r="A2485" s="29" t="s">
        <v>588</v>
      </c>
      <c r="B2485" s="14" t="s">
        <v>63</v>
      </c>
      <c r="C2485" s="29" t="s">
        <v>949</v>
      </c>
      <c r="D2485" s="29" t="s">
        <v>950</v>
      </c>
      <c r="E2485" s="34" t="n">
        <v>12186709</v>
      </c>
      <c r="F2485" s="34" t="n">
        <v>37558</v>
      </c>
      <c r="G2485" s="17" t="n">
        <f aca="false">F2485/E2485</f>
        <v>0.00308188207333087</v>
      </c>
      <c r="H2485" s="34" t="n">
        <v>24117</v>
      </c>
      <c r="I2485" s="34" t="n">
        <v>-35435</v>
      </c>
      <c r="J2485" s="35" t="n">
        <v>0.0237649064511061</v>
      </c>
    </row>
    <row r="2486" customFormat="false" ht="15" hidden="false" customHeight="false" outlineLevel="0" collapsed="false">
      <c r="A2486" s="28" t="s">
        <v>588</v>
      </c>
      <c r="B2486" s="7" t="s">
        <v>63</v>
      </c>
      <c r="C2486" s="28" t="s">
        <v>951</v>
      </c>
      <c r="D2486" s="28" t="s">
        <v>952</v>
      </c>
      <c r="E2486" s="30" t="n">
        <v>12248461</v>
      </c>
      <c r="F2486" s="30" t="n">
        <v>0</v>
      </c>
      <c r="G2486" s="10" t="n">
        <f aca="false">F2486/E2486</f>
        <v>0</v>
      </c>
      <c r="H2486" s="30" t="n">
        <v>61752</v>
      </c>
      <c r="I2486" s="30" t="n">
        <v>14264</v>
      </c>
      <c r="J2486" s="31" t="n">
        <v>0.0275221522897482</v>
      </c>
    </row>
    <row r="2487" customFormat="false" ht="15" hidden="false" customHeight="false" outlineLevel="0" collapsed="false">
      <c r="A2487" s="29" t="s">
        <v>588</v>
      </c>
      <c r="B2487" s="14" t="s">
        <v>63</v>
      </c>
      <c r="C2487" s="29" t="s">
        <v>953</v>
      </c>
      <c r="D2487" s="29" t="s">
        <v>954</v>
      </c>
      <c r="E2487" s="34" t="n">
        <v>12228140</v>
      </c>
      <c r="F2487" s="34" t="n">
        <v>0</v>
      </c>
      <c r="G2487" s="17" t="n">
        <f aca="false">F2487/E2487</f>
        <v>0</v>
      </c>
      <c r="H2487" s="34" t="n">
        <v>3873</v>
      </c>
      <c r="I2487" s="34" t="n">
        <v>-43338</v>
      </c>
      <c r="J2487" s="35" t="n">
        <v>0.0284289345145226</v>
      </c>
    </row>
    <row r="2488" customFormat="false" ht="15" hidden="false" customHeight="false" outlineLevel="0" collapsed="false">
      <c r="A2488" s="28" t="s">
        <v>590</v>
      </c>
      <c r="B2488" s="7" t="s">
        <v>64</v>
      </c>
      <c r="C2488" s="28" t="s">
        <v>933</v>
      </c>
      <c r="D2488" s="28" t="s">
        <v>934</v>
      </c>
      <c r="E2488" s="30" t="n">
        <v>11748389</v>
      </c>
      <c r="F2488" s="30" t="n">
        <v>27195</v>
      </c>
      <c r="G2488" s="10" t="n">
        <f aca="false">F2488/E2488</f>
        <v>0.00231478545696776</v>
      </c>
      <c r="H2488" s="30" t="n">
        <v>76674</v>
      </c>
      <c r="I2488" s="30" t="n">
        <v>328940</v>
      </c>
      <c r="J2488" s="31" t="n">
        <v>0.0533456988632679</v>
      </c>
    </row>
    <row r="2489" customFormat="false" ht="15" hidden="false" customHeight="false" outlineLevel="0" collapsed="false">
      <c r="A2489" s="29" t="s">
        <v>590</v>
      </c>
      <c r="B2489" s="14" t="s">
        <v>64</v>
      </c>
      <c r="C2489" s="29" t="s">
        <v>935</v>
      </c>
      <c r="D2489" s="29" t="s">
        <v>936</v>
      </c>
      <c r="E2489" s="34" t="n">
        <v>11788759</v>
      </c>
      <c r="F2489" s="34" t="n">
        <v>14629</v>
      </c>
      <c r="G2489" s="17" t="n">
        <f aca="false">F2489/E2489</f>
        <v>0.00124092790428577</v>
      </c>
      <c r="H2489" s="34" t="n">
        <v>40370</v>
      </c>
      <c r="I2489" s="34" t="n">
        <v>74284</v>
      </c>
      <c r="J2489" s="35" t="n">
        <v>0.0502862073481083</v>
      </c>
    </row>
    <row r="2490" customFormat="false" ht="15" hidden="false" customHeight="false" outlineLevel="0" collapsed="false">
      <c r="A2490" s="28" t="s">
        <v>590</v>
      </c>
      <c r="B2490" s="7" t="s">
        <v>64</v>
      </c>
      <c r="C2490" s="28" t="s">
        <v>937</v>
      </c>
      <c r="D2490" s="28" t="s">
        <v>938</v>
      </c>
      <c r="E2490" s="30" t="n">
        <v>11813844</v>
      </c>
      <c r="F2490" s="30" t="n">
        <v>11015</v>
      </c>
      <c r="G2490" s="10" t="n">
        <f aca="false">F2490/E2490</f>
        <v>0.000932380688284017</v>
      </c>
      <c r="H2490" s="30" t="n">
        <v>25085</v>
      </c>
      <c r="I2490" s="30" t="n">
        <v>-18858</v>
      </c>
      <c r="J2490" s="31" t="n">
        <v>0.0538990534842014</v>
      </c>
    </row>
    <row r="2491" customFormat="false" ht="15" hidden="false" customHeight="false" outlineLevel="0" collapsed="false">
      <c r="A2491" s="29" t="s">
        <v>590</v>
      </c>
      <c r="B2491" s="14" t="s">
        <v>64</v>
      </c>
      <c r="C2491" s="29" t="s">
        <v>939</v>
      </c>
      <c r="D2491" s="29" t="s">
        <v>940</v>
      </c>
      <c r="E2491" s="34" t="n">
        <v>11833128</v>
      </c>
      <c r="F2491" s="34" t="n">
        <v>17433</v>
      </c>
      <c r="G2491" s="17" t="n">
        <f aca="false">F2491/E2491</f>
        <v>0.00147323683137713</v>
      </c>
      <c r="H2491" s="34" t="n">
        <v>19284</v>
      </c>
      <c r="I2491" s="34" t="n">
        <v>210691</v>
      </c>
      <c r="J2491" s="35" t="n">
        <v>0.0376356951892376</v>
      </c>
    </row>
    <row r="2492" customFormat="false" ht="15" hidden="false" customHeight="false" outlineLevel="0" collapsed="false">
      <c r="A2492" s="28" t="s">
        <v>590</v>
      </c>
      <c r="B2492" s="7" t="s">
        <v>64</v>
      </c>
      <c r="C2492" s="28" t="s">
        <v>941</v>
      </c>
      <c r="D2492" s="28" t="s">
        <v>942</v>
      </c>
      <c r="E2492" s="30" t="n">
        <v>11894201</v>
      </c>
      <c r="F2492" s="30" t="n">
        <v>40696</v>
      </c>
      <c r="G2492" s="10" t="n">
        <f aca="false">F2492/E2492</f>
        <v>0.00342149926674352</v>
      </c>
      <c r="H2492" s="30" t="n">
        <v>61073</v>
      </c>
      <c r="I2492" s="30" t="n">
        <v>33323</v>
      </c>
      <c r="J2492" s="31" t="n">
        <v>0.0397755168378353</v>
      </c>
    </row>
    <row r="2493" customFormat="false" ht="15" hidden="false" customHeight="false" outlineLevel="0" collapsed="false">
      <c r="A2493" s="29" t="s">
        <v>590</v>
      </c>
      <c r="B2493" s="14" t="s">
        <v>64</v>
      </c>
      <c r="C2493" s="29" t="s">
        <v>943</v>
      </c>
      <c r="D2493" s="29" t="s">
        <v>944</v>
      </c>
      <c r="E2493" s="34" t="n">
        <v>11943337</v>
      </c>
      <c r="F2493" s="34" t="n">
        <v>63034</v>
      </c>
      <c r="G2493" s="17" t="n">
        <f aca="false">F2493/E2493</f>
        <v>0.00527775445003352</v>
      </c>
      <c r="H2493" s="34" t="n">
        <v>49136</v>
      </c>
      <c r="I2493" s="34" t="n">
        <v>133127</v>
      </c>
      <c r="J2493" s="35" t="n">
        <v>0.0325794219970703</v>
      </c>
    </row>
    <row r="2494" customFormat="false" ht="15" hidden="false" customHeight="false" outlineLevel="0" collapsed="false">
      <c r="A2494" s="28" t="s">
        <v>590</v>
      </c>
      <c r="B2494" s="7" t="s">
        <v>64</v>
      </c>
      <c r="C2494" s="28" t="s">
        <v>945</v>
      </c>
      <c r="D2494" s="28" t="s">
        <v>946</v>
      </c>
      <c r="E2494" s="30" t="n">
        <v>12021784</v>
      </c>
      <c r="F2494" s="30" t="n">
        <v>4830</v>
      </c>
      <c r="G2494" s="10" t="n">
        <f aca="false">F2494/E2494</f>
        <v>0.000401770652342448</v>
      </c>
      <c r="H2494" s="30" t="n">
        <v>78447</v>
      </c>
      <c r="I2494" s="30" t="n">
        <v>111920</v>
      </c>
      <c r="J2494" s="31" t="n">
        <v>0.0295824650675058</v>
      </c>
    </row>
    <row r="2495" customFormat="false" ht="15" hidden="false" customHeight="false" outlineLevel="0" collapsed="false">
      <c r="A2495" s="29" t="s">
        <v>590</v>
      </c>
      <c r="B2495" s="14" t="s">
        <v>64</v>
      </c>
      <c r="C2495" s="29" t="s">
        <v>947</v>
      </c>
      <c r="D2495" s="29" t="s">
        <v>948</v>
      </c>
      <c r="E2495" s="34" t="n">
        <v>12034469</v>
      </c>
      <c r="F2495" s="34" t="n">
        <v>15803</v>
      </c>
      <c r="G2495" s="17" t="n">
        <f aca="false">F2495/E2495</f>
        <v>0.00131314476775004</v>
      </c>
      <c r="H2495" s="34" t="n">
        <v>12685</v>
      </c>
      <c r="I2495" s="34" t="n">
        <v>140189</v>
      </c>
      <c r="J2495" s="35" t="n">
        <v>0.0189563818275928</v>
      </c>
    </row>
    <row r="2496" customFormat="false" ht="15" hidden="false" customHeight="false" outlineLevel="0" collapsed="false">
      <c r="A2496" s="28" t="s">
        <v>590</v>
      </c>
      <c r="B2496" s="7" t="s">
        <v>64</v>
      </c>
      <c r="C2496" s="28" t="s">
        <v>949</v>
      </c>
      <c r="D2496" s="28" t="s">
        <v>950</v>
      </c>
      <c r="E2496" s="30" t="n">
        <v>12083054</v>
      </c>
      <c r="F2496" s="30" t="n">
        <v>13200</v>
      </c>
      <c r="G2496" s="10" t="n">
        <f aca="false">F2496/E2496</f>
        <v>0.0010924390472806</v>
      </c>
      <c r="H2496" s="30" t="n">
        <v>48585</v>
      </c>
      <c r="I2496" s="30" t="n">
        <v>21681</v>
      </c>
      <c r="J2496" s="31" t="n">
        <v>0.0211067497730255</v>
      </c>
    </row>
    <row r="2497" customFormat="false" ht="15" hidden="false" customHeight="false" outlineLevel="0" collapsed="false">
      <c r="A2497" s="29" t="s">
        <v>590</v>
      </c>
      <c r="B2497" s="14" t="s">
        <v>64</v>
      </c>
      <c r="C2497" s="29" t="s">
        <v>951</v>
      </c>
      <c r="D2497" s="29" t="s">
        <v>952</v>
      </c>
      <c r="E2497" s="34" t="n">
        <v>12100772</v>
      </c>
      <c r="F2497" s="34" t="n">
        <v>3660</v>
      </c>
      <c r="G2497" s="17" t="n">
        <f aca="false">F2497/E2497</f>
        <v>0.0003024600413924</v>
      </c>
      <c r="H2497" s="34" t="n">
        <v>17718</v>
      </c>
      <c r="I2497" s="34" t="n">
        <v>-73719</v>
      </c>
      <c r="J2497" s="35" t="n">
        <v>0.0286569315940142</v>
      </c>
    </row>
    <row r="2498" customFormat="false" ht="15" hidden="false" customHeight="false" outlineLevel="0" collapsed="false">
      <c r="A2498" s="28" t="s">
        <v>590</v>
      </c>
      <c r="B2498" s="7" t="s">
        <v>64</v>
      </c>
      <c r="C2498" s="28" t="s">
        <v>953</v>
      </c>
      <c r="D2498" s="28" t="s">
        <v>954</v>
      </c>
      <c r="E2498" s="30" t="n">
        <v>12104432</v>
      </c>
      <c r="F2498" s="30" t="n">
        <v>0</v>
      </c>
      <c r="G2498" s="10" t="n">
        <f aca="false">F2498/E2498</f>
        <v>0</v>
      </c>
      <c r="H2498" s="30" t="n">
        <v>8178</v>
      </c>
      <c r="I2498" s="30" t="n">
        <v>-117781</v>
      </c>
      <c r="J2498" s="31" t="n">
        <v>0.0346798598766327</v>
      </c>
    </row>
    <row r="2499" customFormat="false" ht="15" hidden="false" customHeight="false" outlineLevel="0" collapsed="false">
      <c r="A2499" s="29" t="s">
        <v>592</v>
      </c>
      <c r="B2499" s="14" t="s">
        <v>61</v>
      </c>
      <c r="C2499" s="29" t="s">
        <v>933</v>
      </c>
      <c r="D2499" s="29" t="s">
        <v>934</v>
      </c>
      <c r="E2499" s="34" t="n">
        <v>11990033</v>
      </c>
      <c r="F2499" s="34" t="n">
        <v>19960</v>
      </c>
      <c r="G2499" s="17" t="n">
        <f aca="false">F2499/E2499</f>
        <v>0.00166471601871321</v>
      </c>
      <c r="H2499" s="34" t="n">
        <v>24632</v>
      </c>
      <c r="I2499" s="34" t="n">
        <v>164580</v>
      </c>
      <c r="J2499" s="35" t="n">
        <v>0.0127372462302446</v>
      </c>
    </row>
    <row r="2500" customFormat="false" ht="15" hidden="false" customHeight="false" outlineLevel="0" collapsed="false">
      <c r="A2500" s="28" t="s">
        <v>592</v>
      </c>
      <c r="B2500" s="7" t="s">
        <v>61</v>
      </c>
      <c r="C2500" s="28" t="s">
        <v>935</v>
      </c>
      <c r="D2500" s="28" t="s">
        <v>936</v>
      </c>
      <c r="E2500" s="30" t="n">
        <v>12004219</v>
      </c>
      <c r="F2500" s="30" t="n">
        <v>14700</v>
      </c>
      <c r="G2500" s="10" t="n">
        <f aca="false">F2500/E2500</f>
        <v>0.00122456946178673</v>
      </c>
      <c r="H2500" s="30" t="n">
        <v>14186</v>
      </c>
      <c r="I2500" s="30" t="n">
        <v>45867</v>
      </c>
      <c r="J2500" s="31" t="n">
        <v>0.0100830383598804</v>
      </c>
    </row>
    <row r="2501" customFormat="false" ht="15" hidden="false" customHeight="false" outlineLevel="0" collapsed="false">
      <c r="A2501" s="29" t="s">
        <v>592</v>
      </c>
      <c r="B2501" s="14" t="s">
        <v>61</v>
      </c>
      <c r="C2501" s="29" t="s">
        <v>937</v>
      </c>
      <c r="D2501" s="29" t="s">
        <v>938</v>
      </c>
      <c r="E2501" s="34" t="n">
        <v>12029047</v>
      </c>
      <c r="F2501" s="34" t="n">
        <v>0</v>
      </c>
      <c r="G2501" s="17" t="n">
        <f aca="false">F2501/E2501</f>
        <v>0</v>
      </c>
      <c r="H2501" s="34" t="n">
        <v>24828</v>
      </c>
      <c r="I2501" s="34" t="n">
        <v>69392</v>
      </c>
      <c r="J2501" s="35" t="n">
        <v>0.00635752780362964</v>
      </c>
    </row>
    <row r="2502" customFormat="false" ht="15" hidden="false" customHeight="false" outlineLevel="0" collapsed="false">
      <c r="A2502" s="28" t="s">
        <v>592</v>
      </c>
      <c r="B2502" s="7" t="s">
        <v>61</v>
      </c>
      <c r="C2502" s="28" t="s">
        <v>939</v>
      </c>
      <c r="D2502" s="28" t="s">
        <v>940</v>
      </c>
      <c r="E2502" s="30" t="n">
        <v>12026318</v>
      </c>
      <c r="F2502" s="30" t="n">
        <v>0</v>
      </c>
      <c r="G2502" s="10" t="n">
        <f aca="false">F2502/E2502</f>
        <v>0</v>
      </c>
      <c r="H2502" s="30" t="n">
        <v>-2729</v>
      </c>
      <c r="I2502" s="30" t="n">
        <v>-36759</v>
      </c>
      <c r="J2502" s="31" t="n">
        <v>0.00918859802186489</v>
      </c>
    </row>
    <row r="2503" customFormat="false" ht="15" hidden="false" customHeight="false" outlineLevel="0" collapsed="false">
      <c r="A2503" s="29" t="s">
        <v>592</v>
      </c>
      <c r="B2503" s="14" t="s">
        <v>61</v>
      </c>
      <c r="C2503" s="29" t="s">
        <v>941</v>
      </c>
      <c r="D2503" s="29" t="s">
        <v>942</v>
      </c>
      <c r="E2503" s="34" t="n">
        <v>12030882</v>
      </c>
      <c r="F2503" s="34" t="n">
        <v>1965</v>
      </c>
      <c r="G2503" s="17" t="n">
        <f aca="false">F2503/E2503</f>
        <v>0.000163329671091446</v>
      </c>
      <c r="H2503" s="34" t="n">
        <v>4564</v>
      </c>
      <c r="I2503" s="34" t="n">
        <v>-322399</v>
      </c>
      <c r="J2503" s="35" t="n">
        <v>0.0363620892167091</v>
      </c>
    </row>
    <row r="2504" customFormat="false" ht="15" hidden="false" customHeight="false" outlineLevel="0" collapsed="false">
      <c r="A2504" s="28" t="s">
        <v>592</v>
      </c>
      <c r="B2504" s="7" t="s">
        <v>61</v>
      </c>
      <c r="C2504" s="28" t="s">
        <v>943</v>
      </c>
      <c r="D2504" s="28" t="s">
        <v>944</v>
      </c>
      <c r="E2504" s="30" t="n">
        <v>12027347</v>
      </c>
      <c r="F2504" s="30" t="n">
        <v>45753</v>
      </c>
      <c r="G2504" s="10" t="n">
        <f aca="false">F2504/E2504</f>
        <v>0.00380408081682519</v>
      </c>
      <c r="H2504" s="30" t="n">
        <v>-3535</v>
      </c>
      <c r="I2504" s="30" t="n">
        <v>325494</v>
      </c>
      <c r="J2504" s="31" t="n">
        <v>0.00903831887990236</v>
      </c>
    </row>
    <row r="2505" customFormat="false" ht="15" hidden="false" customHeight="false" outlineLevel="0" collapsed="false">
      <c r="A2505" s="29" t="s">
        <v>592</v>
      </c>
      <c r="B2505" s="14" t="s">
        <v>61</v>
      </c>
      <c r="C2505" s="29" t="s">
        <v>945</v>
      </c>
      <c r="D2505" s="29" t="s">
        <v>946</v>
      </c>
      <c r="E2505" s="34" t="n">
        <v>12067627</v>
      </c>
      <c r="F2505" s="34" t="n">
        <v>5162</v>
      </c>
      <c r="G2505" s="17" t="n">
        <f aca="false">F2505/E2505</f>
        <v>0.000427756012014624</v>
      </c>
      <c r="H2505" s="34" t="n">
        <v>40280</v>
      </c>
      <c r="I2505" s="34" t="n">
        <v>-191191</v>
      </c>
      <c r="J2505" s="35" t="n">
        <v>0.0281893033534288</v>
      </c>
    </row>
    <row r="2506" customFormat="false" ht="15" hidden="false" customHeight="false" outlineLevel="0" collapsed="false">
      <c r="A2506" s="28" t="s">
        <v>592</v>
      </c>
      <c r="B2506" s="7" t="s">
        <v>61</v>
      </c>
      <c r="C2506" s="28" t="s">
        <v>947</v>
      </c>
      <c r="D2506" s="28" t="s">
        <v>948</v>
      </c>
      <c r="E2506" s="30" t="n">
        <v>12065111</v>
      </c>
      <c r="F2506" s="30" t="n">
        <v>0</v>
      </c>
      <c r="G2506" s="10" t="n">
        <f aca="false">F2506/E2506</f>
        <v>0</v>
      </c>
      <c r="H2506" s="30" t="n">
        <v>-2516</v>
      </c>
      <c r="I2506" s="30" t="n">
        <v>85907</v>
      </c>
      <c r="J2506" s="31" t="n">
        <v>0.0208663642406464</v>
      </c>
    </row>
    <row r="2507" customFormat="false" ht="15" hidden="false" customHeight="false" outlineLevel="0" collapsed="false">
      <c r="A2507" s="29" t="s">
        <v>592</v>
      </c>
      <c r="B2507" s="14" t="s">
        <v>61</v>
      </c>
      <c r="C2507" s="29" t="s">
        <v>949</v>
      </c>
      <c r="D2507" s="29" t="s">
        <v>950</v>
      </c>
      <c r="E2507" s="34" t="n">
        <v>12064453</v>
      </c>
      <c r="F2507" s="34" t="n">
        <v>0</v>
      </c>
      <c r="G2507" s="17" t="n">
        <f aca="false">F2507/E2507</f>
        <v>0</v>
      </c>
      <c r="H2507" s="34" t="n">
        <v>-658</v>
      </c>
      <c r="I2507" s="34" t="n">
        <v>83363</v>
      </c>
      <c r="J2507" s="35" t="n">
        <v>0.0139031587168574</v>
      </c>
    </row>
    <row r="2508" customFormat="false" ht="15" hidden="false" customHeight="false" outlineLevel="0" collapsed="false">
      <c r="A2508" s="28" t="s">
        <v>592</v>
      </c>
      <c r="B2508" s="7" t="s">
        <v>61</v>
      </c>
      <c r="C2508" s="28" t="s">
        <v>951</v>
      </c>
      <c r="D2508" s="28" t="s">
        <v>952</v>
      </c>
      <c r="E2508" s="30" t="n">
        <v>12058944</v>
      </c>
      <c r="F2508" s="30" t="n">
        <v>0</v>
      </c>
      <c r="G2508" s="10" t="n">
        <f aca="false">F2508/E2508</f>
        <v>0</v>
      </c>
      <c r="H2508" s="30" t="n">
        <v>-5509</v>
      </c>
      <c r="I2508" s="30" t="n">
        <v>5361</v>
      </c>
      <c r="J2508" s="31" t="n">
        <v>0.0130081046372652</v>
      </c>
    </row>
    <row r="2509" customFormat="false" ht="15" hidden="false" customHeight="false" outlineLevel="0" collapsed="false">
      <c r="A2509" s="29" t="s">
        <v>592</v>
      </c>
      <c r="B2509" s="14" t="s">
        <v>61</v>
      </c>
      <c r="C2509" s="29" t="s">
        <v>953</v>
      </c>
      <c r="D2509" s="29" t="s">
        <v>954</v>
      </c>
      <c r="E2509" s="34" t="n">
        <v>12058944</v>
      </c>
      <c r="F2509" s="34" t="n">
        <v>0</v>
      </c>
      <c r="G2509" s="17" t="n">
        <f aca="false">F2509/E2509</f>
        <v>0</v>
      </c>
      <c r="H2509" s="34" t="n">
        <v>-5509</v>
      </c>
      <c r="I2509" s="34" t="n">
        <v>5292</v>
      </c>
      <c r="J2509" s="35" t="n">
        <v>0.0136304637417197</v>
      </c>
    </row>
    <row r="2510" customFormat="false" ht="15" hidden="false" customHeight="false" outlineLevel="0" collapsed="false">
      <c r="A2510" s="28" t="s">
        <v>594</v>
      </c>
      <c r="B2510" s="7" t="s">
        <v>63</v>
      </c>
      <c r="C2510" s="28" t="s">
        <v>933</v>
      </c>
      <c r="D2510" s="28" t="s">
        <v>934</v>
      </c>
      <c r="E2510" s="30" t="n">
        <v>11359795</v>
      </c>
      <c r="F2510" s="30" t="n">
        <v>56253</v>
      </c>
      <c r="G2510" s="10" t="n">
        <f aca="false">F2510/E2510</f>
        <v>0.00495193795310567</v>
      </c>
      <c r="H2510" s="30" t="n">
        <v>135279</v>
      </c>
      <c r="I2510" s="30" t="n">
        <v>185350</v>
      </c>
      <c r="J2510" s="31" t="n">
        <v>0.0493095181882381</v>
      </c>
    </row>
    <row r="2511" customFormat="false" ht="15" hidden="false" customHeight="false" outlineLevel="0" collapsed="false">
      <c r="A2511" s="29" t="s">
        <v>594</v>
      </c>
      <c r="B2511" s="14" t="s">
        <v>63</v>
      </c>
      <c r="C2511" s="29" t="s">
        <v>935</v>
      </c>
      <c r="D2511" s="29" t="s">
        <v>936</v>
      </c>
      <c r="E2511" s="34" t="n">
        <v>11450777</v>
      </c>
      <c r="F2511" s="34" t="n">
        <v>36936</v>
      </c>
      <c r="G2511" s="17" t="n">
        <f aca="false">F2511/E2511</f>
        <v>0.00322563263610845</v>
      </c>
      <c r="H2511" s="34" t="n">
        <v>90982</v>
      </c>
      <c r="I2511" s="34" t="n">
        <v>34391</v>
      </c>
      <c r="J2511" s="35" t="n">
        <v>0.0538598373532295</v>
      </c>
    </row>
    <row r="2512" customFormat="false" ht="15" hidden="false" customHeight="false" outlineLevel="0" collapsed="false">
      <c r="A2512" s="28" t="s">
        <v>594</v>
      </c>
      <c r="B2512" s="7" t="s">
        <v>63</v>
      </c>
      <c r="C2512" s="28" t="s">
        <v>937</v>
      </c>
      <c r="D2512" s="28" t="s">
        <v>938</v>
      </c>
      <c r="E2512" s="30" t="n">
        <v>11500059</v>
      </c>
      <c r="F2512" s="30" t="n">
        <v>50075</v>
      </c>
      <c r="G2512" s="10" t="n">
        <f aca="false">F2512/E2512</f>
        <v>0.00435432548650403</v>
      </c>
      <c r="H2512" s="30" t="n">
        <v>49282</v>
      </c>
      <c r="I2512" s="30" t="n">
        <v>199563</v>
      </c>
      <c r="J2512" s="31" t="n">
        <v>0.0405611842870712</v>
      </c>
    </row>
    <row r="2513" customFormat="false" ht="15" hidden="false" customHeight="false" outlineLevel="0" collapsed="false">
      <c r="A2513" s="29" t="s">
        <v>594</v>
      </c>
      <c r="B2513" s="14" t="s">
        <v>63</v>
      </c>
      <c r="C2513" s="29" t="s">
        <v>939</v>
      </c>
      <c r="D2513" s="29" t="s">
        <v>940</v>
      </c>
      <c r="E2513" s="34" t="n">
        <v>11536592</v>
      </c>
      <c r="F2513" s="34" t="n">
        <v>9879</v>
      </c>
      <c r="G2513" s="17" t="n">
        <f aca="false">F2513/E2513</f>
        <v>0.000856318746472095</v>
      </c>
      <c r="H2513" s="34" t="n">
        <v>36533</v>
      </c>
      <c r="I2513" s="34" t="n">
        <v>-13866</v>
      </c>
      <c r="J2513" s="35" t="n">
        <v>0.0448013581335545</v>
      </c>
    </row>
    <row r="2514" customFormat="false" ht="15" hidden="false" customHeight="false" outlineLevel="0" collapsed="false">
      <c r="A2514" s="28" t="s">
        <v>594</v>
      </c>
      <c r="B2514" s="7" t="s">
        <v>63</v>
      </c>
      <c r="C2514" s="28" t="s">
        <v>941</v>
      </c>
      <c r="D2514" s="28" t="s">
        <v>942</v>
      </c>
      <c r="E2514" s="30" t="n">
        <v>11547463</v>
      </c>
      <c r="F2514" s="30" t="n">
        <v>30714</v>
      </c>
      <c r="G2514" s="10" t="n">
        <f aca="false">F2514/E2514</f>
        <v>0.00265980501517952</v>
      </c>
      <c r="H2514" s="30" t="n">
        <v>10871</v>
      </c>
      <c r="I2514" s="30" t="n">
        <v>-231599</v>
      </c>
      <c r="J2514" s="31" t="n">
        <v>0.0657568648457527</v>
      </c>
    </row>
    <row r="2515" customFormat="false" ht="15" hidden="false" customHeight="false" outlineLevel="0" collapsed="false">
      <c r="A2515" s="29" t="s">
        <v>594</v>
      </c>
      <c r="B2515" s="14" t="s">
        <v>63</v>
      </c>
      <c r="C2515" s="29" t="s">
        <v>943</v>
      </c>
      <c r="D2515" s="29" t="s">
        <v>944</v>
      </c>
      <c r="E2515" s="34" t="n">
        <v>11580089</v>
      </c>
      <c r="F2515" s="34" t="n">
        <v>104513</v>
      </c>
      <c r="G2515" s="17" t="n">
        <f aca="false">F2515/E2515</f>
        <v>0.00902523288033451</v>
      </c>
      <c r="H2515" s="34" t="n">
        <v>32626</v>
      </c>
      <c r="I2515" s="34" t="n">
        <v>192008</v>
      </c>
      <c r="J2515" s="35" t="n">
        <v>0.0518081523478031</v>
      </c>
    </row>
    <row r="2516" customFormat="false" ht="15" hidden="false" customHeight="false" outlineLevel="0" collapsed="false">
      <c r="A2516" s="28" t="s">
        <v>594</v>
      </c>
      <c r="B2516" s="7" t="s">
        <v>63</v>
      </c>
      <c r="C2516" s="28" t="s">
        <v>945</v>
      </c>
      <c r="D2516" s="28" t="s">
        <v>946</v>
      </c>
      <c r="E2516" s="30" t="n">
        <v>11765116</v>
      </c>
      <c r="F2516" s="30" t="n">
        <v>142682</v>
      </c>
      <c r="G2516" s="10" t="n">
        <f aca="false">F2516/E2516</f>
        <v>0.0121275472337034</v>
      </c>
      <c r="H2516" s="30" t="n">
        <v>185027</v>
      </c>
      <c r="I2516" s="30" t="n">
        <v>589699</v>
      </c>
      <c r="J2516" s="31" t="n">
        <v>0.0165974572300911</v>
      </c>
    </row>
    <row r="2517" customFormat="false" ht="15" hidden="false" customHeight="false" outlineLevel="0" collapsed="false">
      <c r="A2517" s="29" t="s">
        <v>594</v>
      </c>
      <c r="B2517" s="14" t="s">
        <v>63</v>
      </c>
      <c r="C2517" s="29" t="s">
        <v>947</v>
      </c>
      <c r="D2517" s="29" t="s">
        <v>948</v>
      </c>
      <c r="E2517" s="34" t="n">
        <v>11869298</v>
      </c>
      <c r="F2517" s="34" t="n">
        <v>64391</v>
      </c>
      <c r="G2517" s="17" t="n">
        <f aca="false">F2517/E2517</f>
        <v>0.00542500491604474</v>
      </c>
      <c r="H2517" s="34" t="n">
        <v>104182</v>
      </c>
      <c r="I2517" s="34" t="n">
        <v>58324</v>
      </c>
      <c r="J2517" s="35" t="n">
        <v>0.0203153546899557</v>
      </c>
    </row>
    <row r="2518" customFormat="false" ht="15" hidden="false" customHeight="false" outlineLevel="0" collapsed="false">
      <c r="A2518" s="28" t="s">
        <v>594</v>
      </c>
      <c r="B2518" s="7" t="s">
        <v>63</v>
      </c>
      <c r="C2518" s="28" t="s">
        <v>949</v>
      </c>
      <c r="D2518" s="28" t="s">
        <v>950</v>
      </c>
      <c r="E2518" s="30" t="n">
        <v>11936746</v>
      </c>
      <c r="F2518" s="30" t="n">
        <v>64170</v>
      </c>
      <c r="G2518" s="10" t="n">
        <f aca="false">F2518/E2518</f>
        <v>0.00537583693244373</v>
      </c>
      <c r="H2518" s="30" t="n">
        <v>67448</v>
      </c>
      <c r="I2518" s="30" t="n">
        <v>2696</v>
      </c>
      <c r="J2518" s="31" t="n">
        <v>0.0256251581013203</v>
      </c>
    </row>
    <row r="2519" customFormat="false" ht="15" hidden="false" customHeight="false" outlineLevel="0" collapsed="false">
      <c r="A2519" s="29" t="s">
        <v>594</v>
      </c>
      <c r="B2519" s="14" t="s">
        <v>63</v>
      </c>
      <c r="C2519" s="29" t="s">
        <v>951</v>
      </c>
      <c r="D2519" s="29" t="s">
        <v>952</v>
      </c>
      <c r="E2519" s="34" t="n">
        <v>11944441</v>
      </c>
      <c r="F2519" s="34" t="n">
        <v>37000</v>
      </c>
      <c r="G2519" s="17" t="n">
        <f aca="false">F2519/E2519</f>
        <v>0.00309767531188776</v>
      </c>
      <c r="H2519" s="34" t="n">
        <v>7695</v>
      </c>
      <c r="I2519" s="34" t="n">
        <v>3350</v>
      </c>
      <c r="J2519" s="35" t="n">
        <v>0.0259724166244268</v>
      </c>
    </row>
    <row r="2520" customFormat="false" ht="15" hidden="false" customHeight="false" outlineLevel="0" collapsed="false">
      <c r="A2520" s="28" t="s">
        <v>594</v>
      </c>
      <c r="B2520" s="7" t="s">
        <v>63</v>
      </c>
      <c r="C2520" s="28" t="s">
        <v>953</v>
      </c>
      <c r="D2520" s="28" t="s">
        <v>954</v>
      </c>
      <c r="E2520" s="30" t="n">
        <v>11976441</v>
      </c>
      <c r="F2520" s="30" t="n">
        <v>12000</v>
      </c>
      <c r="G2520" s="10" t="n">
        <f aca="false">F2520/E2520</f>
        <v>0.0010019671119325</v>
      </c>
      <c r="H2520" s="30" t="n">
        <v>4049</v>
      </c>
      <c r="I2520" s="30" t="n">
        <v>20217</v>
      </c>
      <c r="J2520" s="31" t="n">
        <v>0.0311797969043255</v>
      </c>
    </row>
    <row r="2521" customFormat="false" ht="15" hidden="false" customHeight="false" outlineLevel="0" collapsed="false">
      <c r="A2521" s="29" t="s">
        <v>596</v>
      </c>
      <c r="B2521" s="14" t="s">
        <v>64</v>
      </c>
      <c r="C2521" s="29" t="s">
        <v>933</v>
      </c>
      <c r="D2521" s="29" t="s">
        <v>934</v>
      </c>
      <c r="E2521" s="34" t="n">
        <v>11729749</v>
      </c>
      <c r="F2521" s="34" t="n">
        <v>14591</v>
      </c>
      <c r="G2521" s="17" t="n">
        <f aca="false">F2521/E2521</f>
        <v>0.00124393113612235</v>
      </c>
      <c r="H2521" s="34" t="n">
        <v>28952</v>
      </c>
      <c r="I2521" s="34" t="n">
        <v>180085</v>
      </c>
      <c r="J2521" s="35" t="n">
        <v>0.0543610081076622</v>
      </c>
    </row>
    <row r="2522" customFormat="false" ht="15" hidden="false" customHeight="false" outlineLevel="0" collapsed="false">
      <c r="A2522" s="28" t="s">
        <v>596</v>
      </c>
      <c r="B2522" s="7" t="s">
        <v>64</v>
      </c>
      <c r="C2522" s="28" t="s">
        <v>935</v>
      </c>
      <c r="D2522" s="28" t="s">
        <v>936</v>
      </c>
      <c r="E2522" s="30" t="n">
        <v>11777329</v>
      </c>
      <c r="F2522" s="30" t="n">
        <v>2200</v>
      </c>
      <c r="G2522" s="10" t="n">
        <f aca="false">F2522/E2522</f>
        <v>0.000186799570598733</v>
      </c>
      <c r="H2522" s="30" t="n">
        <v>47580</v>
      </c>
      <c r="I2522" s="30" t="n">
        <v>-70301</v>
      </c>
      <c r="J2522" s="31" t="n">
        <v>0.0641505420207977</v>
      </c>
    </row>
    <row r="2523" customFormat="false" ht="15" hidden="false" customHeight="false" outlineLevel="0" collapsed="false">
      <c r="A2523" s="29" t="s">
        <v>596</v>
      </c>
      <c r="B2523" s="14" t="s">
        <v>64</v>
      </c>
      <c r="C2523" s="29" t="s">
        <v>937</v>
      </c>
      <c r="D2523" s="29" t="s">
        <v>938</v>
      </c>
      <c r="E2523" s="34" t="n">
        <v>11783125</v>
      </c>
      <c r="F2523" s="34" t="n">
        <v>31780</v>
      </c>
      <c r="G2523" s="17" t="n">
        <f aca="false">F2523/E2523</f>
        <v>0.00269707738821408</v>
      </c>
      <c r="H2523" s="34" t="n">
        <v>5796</v>
      </c>
      <c r="I2523" s="34" t="n">
        <v>170638</v>
      </c>
      <c r="J2523" s="35" t="n">
        <v>0.0501293167471886</v>
      </c>
    </row>
    <row r="2524" customFormat="false" ht="15" hidden="false" customHeight="false" outlineLevel="0" collapsed="false">
      <c r="A2524" s="28" t="s">
        <v>596</v>
      </c>
      <c r="B2524" s="7" t="s">
        <v>64</v>
      </c>
      <c r="C2524" s="28" t="s">
        <v>939</v>
      </c>
      <c r="D2524" s="28" t="s">
        <v>940</v>
      </c>
      <c r="E2524" s="30" t="n">
        <v>11814905</v>
      </c>
      <c r="F2524" s="30" t="n">
        <v>0</v>
      </c>
      <c r="G2524" s="10" t="n">
        <f aca="false">F2524/E2524</f>
        <v>0</v>
      </c>
      <c r="H2524" s="30" t="n">
        <v>31780</v>
      </c>
      <c r="I2524" s="30" t="n">
        <v>63012</v>
      </c>
      <c r="J2524" s="31" t="n">
        <v>0.047351036220789</v>
      </c>
    </row>
    <row r="2525" customFormat="false" ht="15" hidden="false" customHeight="false" outlineLevel="0" collapsed="false">
      <c r="A2525" s="29" t="s">
        <v>596</v>
      </c>
      <c r="B2525" s="14" t="s">
        <v>64</v>
      </c>
      <c r="C2525" s="29" t="s">
        <v>941</v>
      </c>
      <c r="D2525" s="29" t="s">
        <v>942</v>
      </c>
      <c r="E2525" s="34" t="n">
        <v>11788352</v>
      </c>
      <c r="F2525" s="34" t="n">
        <v>7900</v>
      </c>
      <c r="G2525" s="17" t="n">
        <f aca="false">F2525/E2525</f>
        <v>0.000670153045989804</v>
      </c>
      <c r="H2525" s="34" t="n">
        <v>-26553</v>
      </c>
      <c r="I2525" s="34" t="n">
        <v>-40271</v>
      </c>
      <c r="J2525" s="35" t="n">
        <v>0.0486213862895966</v>
      </c>
    </row>
    <row r="2526" customFormat="false" ht="15" hidden="false" customHeight="false" outlineLevel="0" collapsed="false">
      <c r="A2526" s="28" t="s">
        <v>596</v>
      </c>
      <c r="B2526" s="7" t="s">
        <v>64</v>
      </c>
      <c r="C2526" s="28" t="s">
        <v>943</v>
      </c>
      <c r="D2526" s="28" t="s">
        <v>944</v>
      </c>
      <c r="E2526" s="30" t="n">
        <v>11800408</v>
      </c>
      <c r="F2526" s="30" t="n">
        <v>25548</v>
      </c>
      <c r="G2526" s="10" t="n">
        <f aca="false">F2526/E2526</f>
        <v>0.00216500988779371</v>
      </c>
      <c r="H2526" s="30" t="n">
        <v>12056</v>
      </c>
      <c r="I2526" s="30" t="n">
        <v>115153</v>
      </c>
      <c r="J2526" s="31" t="n">
        <v>0.0398349799215794</v>
      </c>
    </row>
    <row r="2527" customFormat="false" ht="15" hidden="false" customHeight="false" outlineLevel="0" collapsed="false">
      <c r="A2527" s="29" t="s">
        <v>596</v>
      </c>
      <c r="B2527" s="14" t="s">
        <v>64</v>
      </c>
      <c r="C2527" s="29" t="s">
        <v>945</v>
      </c>
      <c r="D2527" s="29" t="s">
        <v>946</v>
      </c>
      <c r="E2527" s="34" t="n">
        <v>11852258</v>
      </c>
      <c r="F2527" s="34" t="n">
        <v>66902</v>
      </c>
      <c r="G2527" s="17" t="n">
        <f aca="false">F2527/E2527</f>
        <v>0.00564466281446118</v>
      </c>
      <c r="H2527" s="34" t="n">
        <v>51850</v>
      </c>
      <c r="I2527" s="34" t="n">
        <v>138658</v>
      </c>
      <c r="J2527" s="35" t="n">
        <v>0.0323365405201912</v>
      </c>
    </row>
    <row r="2528" customFormat="false" ht="15" hidden="false" customHeight="false" outlineLevel="0" collapsed="false">
      <c r="A2528" s="28" t="s">
        <v>596</v>
      </c>
      <c r="B2528" s="7" t="s">
        <v>64</v>
      </c>
      <c r="C2528" s="28" t="s">
        <v>947</v>
      </c>
      <c r="D2528" s="28" t="s">
        <v>948</v>
      </c>
      <c r="E2528" s="30" t="n">
        <v>11915927</v>
      </c>
      <c r="F2528" s="30" t="n">
        <v>27236</v>
      </c>
      <c r="G2528" s="10" t="n">
        <f aca="false">F2528/E2528</f>
        <v>0.00228568033355693</v>
      </c>
      <c r="H2528" s="30" t="n">
        <v>63669</v>
      </c>
      <c r="I2528" s="30" t="n">
        <v>37481</v>
      </c>
      <c r="J2528" s="31" t="n">
        <v>0.0343614891171455</v>
      </c>
    </row>
    <row r="2529" customFormat="false" ht="15" hidden="false" customHeight="false" outlineLevel="0" collapsed="false">
      <c r="A2529" s="29" t="s">
        <v>596</v>
      </c>
      <c r="B2529" s="14" t="s">
        <v>64</v>
      </c>
      <c r="C2529" s="29" t="s">
        <v>949</v>
      </c>
      <c r="D2529" s="29" t="s">
        <v>950</v>
      </c>
      <c r="E2529" s="34" t="n">
        <v>11950481</v>
      </c>
      <c r="F2529" s="34" t="n">
        <v>18001</v>
      </c>
      <c r="G2529" s="17" t="n">
        <f aca="false">F2529/E2529</f>
        <v>0.00150629920251746</v>
      </c>
      <c r="H2529" s="34" t="n">
        <v>34554</v>
      </c>
      <c r="I2529" s="34" t="n">
        <v>-107575</v>
      </c>
      <c r="J2529" s="35" t="n">
        <v>0.0461552962660789</v>
      </c>
    </row>
    <row r="2530" customFormat="false" ht="15" hidden="false" customHeight="false" outlineLevel="0" collapsed="false">
      <c r="A2530" s="28" t="s">
        <v>596</v>
      </c>
      <c r="B2530" s="7" t="s">
        <v>64</v>
      </c>
      <c r="C2530" s="28" t="s">
        <v>951</v>
      </c>
      <c r="D2530" s="28" t="s">
        <v>952</v>
      </c>
      <c r="E2530" s="30" t="n">
        <v>11974550</v>
      </c>
      <c r="F2530" s="30" t="n">
        <v>23380</v>
      </c>
      <c r="G2530" s="10" t="n">
        <f aca="false">F2530/E2530</f>
        <v>0.00195247420571128</v>
      </c>
      <c r="H2530" s="30" t="n">
        <v>24069</v>
      </c>
      <c r="I2530" s="30" t="n">
        <v>16413</v>
      </c>
      <c r="J2530" s="31" t="n">
        <v>0.0467018820345402</v>
      </c>
    </row>
    <row r="2531" customFormat="false" ht="15" hidden="false" customHeight="false" outlineLevel="0" collapsed="false">
      <c r="A2531" s="29" t="s">
        <v>596</v>
      </c>
      <c r="B2531" s="14" t="s">
        <v>64</v>
      </c>
      <c r="C2531" s="29" t="s">
        <v>953</v>
      </c>
      <c r="D2531" s="29" t="s">
        <v>954</v>
      </c>
      <c r="E2531" s="34" t="n">
        <v>11970014</v>
      </c>
      <c r="F2531" s="34" t="n">
        <v>38452</v>
      </c>
      <c r="G2531" s="17" t="n">
        <f aca="false">F2531/E2531</f>
        <v>0.00321236048679642</v>
      </c>
      <c r="H2531" s="34" t="n">
        <v>7482</v>
      </c>
      <c r="I2531" s="34" t="n">
        <v>56924</v>
      </c>
      <c r="J2531" s="35" t="n">
        <v>0.0459625199437141</v>
      </c>
    </row>
    <row r="2532" customFormat="false" ht="15" hidden="false" customHeight="false" outlineLevel="0" collapsed="false">
      <c r="A2532" s="28" t="s">
        <v>598</v>
      </c>
      <c r="B2532" s="7" t="s">
        <v>63</v>
      </c>
      <c r="C2532" s="28" t="s">
        <v>933</v>
      </c>
      <c r="D2532" s="28" t="s">
        <v>934</v>
      </c>
      <c r="E2532" s="30" t="n">
        <v>11454147</v>
      </c>
      <c r="F2532" s="30" t="n">
        <v>17826</v>
      </c>
      <c r="G2532" s="10" t="n">
        <f aca="false">F2532/E2532</f>
        <v>0.00155629223197502</v>
      </c>
      <c r="H2532" s="30" t="n">
        <v>66499</v>
      </c>
      <c r="I2532" s="30" t="n">
        <v>365619</v>
      </c>
      <c r="J2532" s="31" t="n">
        <v>0.052065946161747</v>
      </c>
    </row>
    <row r="2533" customFormat="false" ht="15" hidden="false" customHeight="false" outlineLevel="0" collapsed="false">
      <c r="A2533" s="29" t="s">
        <v>598</v>
      </c>
      <c r="B2533" s="14" t="s">
        <v>63</v>
      </c>
      <c r="C2533" s="29" t="s">
        <v>935</v>
      </c>
      <c r="D2533" s="29" t="s">
        <v>936</v>
      </c>
      <c r="E2533" s="34" t="n">
        <v>11477203</v>
      </c>
      <c r="F2533" s="34" t="n">
        <v>29141</v>
      </c>
      <c r="G2533" s="17" t="n">
        <f aca="false">F2533/E2533</f>
        <v>0.00253903324703763</v>
      </c>
      <c r="H2533" s="34" t="n">
        <v>23056</v>
      </c>
      <c r="I2533" s="34" t="n">
        <v>144052</v>
      </c>
      <c r="J2533" s="35" t="n">
        <v>0.0414190627634525</v>
      </c>
    </row>
    <row r="2534" customFormat="false" ht="15" hidden="false" customHeight="false" outlineLevel="0" collapsed="false">
      <c r="A2534" s="28" t="s">
        <v>598</v>
      </c>
      <c r="B2534" s="7" t="s">
        <v>63</v>
      </c>
      <c r="C2534" s="28" t="s">
        <v>937</v>
      </c>
      <c r="D2534" s="28" t="s">
        <v>938</v>
      </c>
      <c r="E2534" s="30" t="n">
        <v>11517057</v>
      </c>
      <c r="F2534" s="30" t="n">
        <v>206714</v>
      </c>
      <c r="G2534" s="10" t="n">
        <f aca="false">F2534/E2534</f>
        <v>0.0179485088942427</v>
      </c>
      <c r="H2534" s="30" t="n">
        <v>39854</v>
      </c>
      <c r="I2534" s="30" t="n">
        <v>127160</v>
      </c>
      <c r="J2534" s="31" t="n">
        <v>0.0336951538920403</v>
      </c>
    </row>
    <row r="2535" customFormat="false" ht="15" hidden="false" customHeight="false" outlineLevel="0" collapsed="false">
      <c r="A2535" s="29" t="s">
        <v>598</v>
      </c>
      <c r="B2535" s="14" t="s">
        <v>63</v>
      </c>
      <c r="C2535" s="29" t="s">
        <v>939</v>
      </c>
      <c r="D2535" s="29" t="s">
        <v>940</v>
      </c>
      <c r="E2535" s="34" t="n">
        <v>11740403</v>
      </c>
      <c r="F2535" s="34" t="n">
        <v>23971</v>
      </c>
      <c r="G2535" s="17" t="n">
        <f aca="false">F2535/E2535</f>
        <v>0.00204175274051496</v>
      </c>
      <c r="H2535" s="34" t="n">
        <v>223346</v>
      </c>
      <c r="I2535" s="34" t="n">
        <v>264411</v>
      </c>
      <c r="J2535" s="35" t="n">
        <v>0.0295563954859972</v>
      </c>
    </row>
    <row r="2536" customFormat="false" ht="15" hidden="false" customHeight="false" outlineLevel="0" collapsed="false">
      <c r="A2536" s="28" t="s">
        <v>598</v>
      </c>
      <c r="B2536" s="7" t="s">
        <v>63</v>
      </c>
      <c r="C2536" s="28" t="s">
        <v>941</v>
      </c>
      <c r="D2536" s="28" t="s">
        <v>942</v>
      </c>
      <c r="E2536" s="30" t="n">
        <v>11766131</v>
      </c>
      <c r="F2536" s="30" t="n">
        <v>15365</v>
      </c>
      <c r="G2536" s="10" t="n">
        <f aca="false">F2536/E2536</f>
        <v>0.00130586681382351</v>
      </c>
      <c r="H2536" s="30" t="n">
        <v>25728</v>
      </c>
      <c r="I2536" s="30" t="n">
        <v>-10926</v>
      </c>
      <c r="J2536" s="31" t="n">
        <v>0.0326069816946983</v>
      </c>
    </row>
    <row r="2537" customFormat="false" ht="15" hidden="false" customHeight="false" outlineLevel="0" collapsed="false">
      <c r="A2537" s="29" t="s">
        <v>598</v>
      </c>
      <c r="B2537" s="14" t="s">
        <v>63</v>
      </c>
      <c r="C2537" s="29" t="s">
        <v>943</v>
      </c>
      <c r="D2537" s="29" t="s">
        <v>944</v>
      </c>
      <c r="E2537" s="34" t="n">
        <v>11804601</v>
      </c>
      <c r="F2537" s="34" t="n">
        <v>17744</v>
      </c>
      <c r="G2537" s="17" t="n">
        <f aca="false">F2537/E2537</f>
        <v>0.00150314271528534</v>
      </c>
      <c r="H2537" s="34" t="n">
        <v>38470</v>
      </c>
      <c r="I2537" s="34" t="n">
        <v>133665</v>
      </c>
      <c r="J2537" s="35" t="n">
        <v>0.0244364887475967</v>
      </c>
    </row>
    <row r="2538" customFormat="false" ht="15" hidden="false" customHeight="false" outlineLevel="0" collapsed="false">
      <c r="A2538" s="28" t="s">
        <v>598</v>
      </c>
      <c r="B2538" s="7" t="s">
        <v>63</v>
      </c>
      <c r="C2538" s="28" t="s">
        <v>945</v>
      </c>
      <c r="D2538" s="28" t="s">
        <v>946</v>
      </c>
      <c r="E2538" s="30" t="n">
        <v>11836835</v>
      </c>
      <c r="F2538" s="30" t="n">
        <v>39325</v>
      </c>
      <c r="G2538" s="10" t="n">
        <f aca="false">F2538/E2538</f>
        <v>0.00332225632950024</v>
      </c>
      <c r="H2538" s="30" t="n">
        <v>32234</v>
      </c>
      <c r="I2538" s="30" t="n">
        <v>100795</v>
      </c>
      <c r="J2538" s="31" t="n">
        <v>0.0185777693986893</v>
      </c>
    </row>
    <row r="2539" customFormat="false" ht="15" hidden="false" customHeight="false" outlineLevel="0" collapsed="false">
      <c r="A2539" s="29" t="s">
        <v>598</v>
      </c>
      <c r="B2539" s="14" t="s">
        <v>63</v>
      </c>
      <c r="C2539" s="29" t="s">
        <v>947</v>
      </c>
      <c r="D2539" s="29" t="s">
        <v>948</v>
      </c>
      <c r="E2539" s="34" t="n">
        <v>11850993</v>
      </c>
      <c r="F2539" s="34" t="n">
        <v>31040</v>
      </c>
      <c r="G2539" s="17" t="n">
        <f aca="false">F2539/E2539</f>
        <v>0.00261918980122594</v>
      </c>
      <c r="H2539" s="34" t="n">
        <v>14158</v>
      </c>
      <c r="I2539" s="34" t="n">
        <v>92611</v>
      </c>
      <c r="J2539" s="35" t="n">
        <v>0.011935624293983</v>
      </c>
    </row>
    <row r="2540" customFormat="false" ht="15" hidden="false" customHeight="false" outlineLevel="0" collapsed="false">
      <c r="A2540" s="28" t="s">
        <v>598</v>
      </c>
      <c r="B2540" s="7" t="s">
        <v>63</v>
      </c>
      <c r="C2540" s="28" t="s">
        <v>949</v>
      </c>
      <c r="D2540" s="28" t="s">
        <v>950</v>
      </c>
      <c r="E2540" s="30" t="n">
        <v>11878306</v>
      </c>
      <c r="F2540" s="30" t="n">
        <v>42985</v>
      </c>
      <c r="G2540" s="10" t="n">
        <f aca="false">F2540/E2540</f>
        <v>0.00361878200477408</v>
      </c>
      <c r="H2540" s="30" t="n">
        <v>27313</v>
      </c>
      <c r="I2540" s="30" t="n">
        <v>-10163</v>
      </c>
      <c r="J2540" s="31" t="n">
        <v>0.0150631750002503</v>
      </c>
    </row>
    <row r="2541" customFormat="false" ht="15" hidden="false" customHeight="false" outlineLevel="0" collapsed="false">
      <c r="A2541" s="29" t="s">
        <v>598</v>
      </c>
      <c r="B2541" s="14" t="s">
        <v>63</v>
      </c>
      <c r="C2541" s="29" t="s">
        <v>951</v>
      </c>
      <c r="D2541" s="29" t="s">
        <v>952</v>
      </c>
      <c r="E2541" s="34" t="n">
        <v>11926091</v>
      </c>
      <c r="F2541" s="34" t="n">
        <v>9500</v>
      </c>
      <c r="G2541" s="17" t="n">
        <f aca="false">F2541/E2541</f>
        <v>0.000796572825077387</v>
      </c>
      <c r="H2541" s="34" t="n">
        <v>47785</v>
      </c>
      <c r="I2541" s="34" t="n">
        <v>-43252</v>
      </c>
      <c r="J2541" s="35" t="n">
        <v>0.0226362515240908</v>
      </c>
    </row>
    <row r="2542" customFormat="false" ht="15" hidden="false" customHeight="false" outlineLevel="0" collapsed="false">
      <c r="A2542" s="28" t="s">
        <v>598</v>
      </c>
      <c r="B2542" s="7" t="s">
        <v>63</v>
      </c>
      <c r="C2542" s="28" t="s">
        <v>953</v>
      </c>
      <c r="D2542" s="28" t="s">
        <v>954</v>
      </c>
      <c r="E2542" s="30" t="n">
        <v>11935591</v>
      </c>
      <c r="F2542" s="30" t="n">
        <v>18000</v>
      </c>
      <c r="G2542" s="10" t="n">
        <f aca="false">F2542/E2542</f>
        <v>0.00150809457194034</v>
      </c>
      <c r="H2542" s="30" t="n">
        <v>14300</v>
      </c>
      <c r="I2542" s="30" t="n">
        <v>-48223</v>
      </c>
      <c r="J2542" s="31" t="n">
        <v>0.0239445194602013</v>
      </c>
    </row>
    <row r="2543" customFormat="false" ht="15" hidden="false" customHeight="false" outlineLevel="0" collapsed="false">
      <c r="A2543" s="29" t="s">
        <v>600</v>
      </c>
      <c r="B2543" s="14" t="s">
        <v>62</v>
      </c>
      <c r="C2543" s="29" t="s">
        <v>933</v>
      </c>
      <c r="D2543" s="29" t="s">
        <v>934</v>
      </c>
      <c r="E2543" s="34" t="n">
        <v>11573113</v>
      </c>
      <c r="F2543" s="34" t="n">
        <v>26093</v>
      </c>
      <c r="G2543" s="17" t="n">
        <f aca="false">F2543/E2543</f>
        <v>0.00225462241663069</v>
      </c>
      <c r="H2543" s="34" t="n">
        <v>22599</v>
      </c>
      <c r="I2543" s="34" t="n">
        <v>200961</v>
      </c>
      <c r="J2543" s="35" t="n">
        <v>0.0278410837054253</v>
      </c>
    </row>
    <row r="2544" customFormat="false" ht="15" hidden="false" customHeight="false" outlineLevel="0" collapsed="false">
      <c r="A2544" s="28" t="s">
        <v>600</v>
      </c>
      <c r="B2544" s="7" t="s">
        <v>62</v>
      </c>
      <c r="C2544" s="28" t="s">
        <v>935</v>
      </c>
      <c r="D2544" s="28" t="s">
        <v>936</v>
      </c>
      <c r="E2544" s="30" t="n">
        <v>11593313</v>
      </c>
      <c r="F2544" s="30" t="n">
        <v>99436</v>
      </c>
      <c r="G2544" s="10" t="n">
        <f aca="false">F2544/E2544</f>
        <v>0.00857701331793595</v>
      </c>
      <c r="H2544" s="30" t="n">
        <v>20200</v>
      </c>
      <c r="I2544" s="30" t="n">
        <v>-65307</v>
      </c>
      <c r="J2544" s="31" t="n">
        <v>0.0351681187748909</v>
      </c>
    </row>
    <row r="2545" customFormat="false" ht="15" hidden="false" customHeight="false" outlineLevel="0" collapsed="false">
      <c r="A2545" s="29" t="s">
        <v>600</v>
      </c>
      <c r="B2545" s="14" t="s">
        <v>62</v>
      </c>
      <c r="C2545" s="29" t="s">
        <v>937</v>
      </c>
      <c r="D2545" s="29" t="s">
        <v>938</v>
      </c>
      <c r="E2545" s="34" t="n">
        <v>11706049</v>
      </c>
      <c r="F2545" s="34" t="n">
        <v>26146</v>
      </c>
      <c r="G2545" s="17" t="n">
        <f aca="false">F2545/E2545</f>
        <v>0.00223354609228101</v>
      </c>
      <c r="H2545" s="34" t="n">
        <v>108285</v>
      </c>
      <c r="I2545" s="34" t="n">
        <v>162433</v>
      </c>
      <c r="J2545" s="35" t="n">
        <v>0.0302037857472897</v>
      </c>
    </row>
    <row r="2546" customFormat="false" ht="15" hidden="false" customHeight="false" outlineLevel="0" collapsed="false">
      <c r="A2546" s="28" t="s">
        <v>600</v>
      </c>
      <c r="B2546" s="7" t="s">
        <v>62</v>
      </c>
      <c r="C2546" s="28" t="s">
        <v>939</v>
      </c>
      <c r="D2546" s="28" t="s">
        <v>940</v>
      </c>
      <c r="E2546" s="30" t="n">
        <v>11807430</v>
      </c>
      <c r="F2546" s="30" t="n">
        <v>27707</v>
      </c>
      <c r="G2546" s="10" t="n">
        <f aca="false">F2546/E2546</f>
        <v>0.00234657330172612</v>
      </c>
      <c r="H2546" s="30" t="n">
        <v>101381</v>
      </c>
      <c r="I2546" s="30" t="n">
        <v>98770</v>
      </c>
      <c r="J2546" s="31" t="n">
        <v>0.0302336756139994</v>
      </c>
    </row>
    <row r="2547" customFormat="false" ht="15" hidden="false" customHeight="false" outlineLevel="0" collapsed="false">
      <c r="A2547" s="29" t="s">
        <v>600</v>
      </c>
      <c r="B2547" s="14" t="s">
        <v>62</v>
      </c>
      <c r="C2547" s="29" t="s">
        <v>941</v>
      </c>
      <c r="D2547" s="29" t="s">
        <v>942</v>
      </c>
      <c r="E2547" s="34" t="n">
        <v>11860634</v>
      </c>
      <c r="F2547" s="34" t="n">
        <v>14164</v>
      </c>
      <c r="G2547" s="17" t="n">
        <f aca="false">F2547/E2547</f>
        <v>0.0011942026033347</v>
      </c>
      <c r="H2547" s="34" t="n">
        <v>53204</v>
      </c>
      <c r="I2547" s="34" t="n">
        <v>-107627</v>
      </c>
      <c r="J2547" s="35" t="n">
        <v>0.043658122420311</v>
      </c>
    </row>
    <row r="2548" customFormat="false" ht="15" hidden="false" customHeight="false" outlineLevel="0" collapsed="false">
      <c r="A2548" s="28" t="s">
        <v>600</v>
      </c>
      <c r="B2548" s="7" t="s">
        <v>62</v>
      </c>
      <c r="C2548" s="28" t="s">
        <v>943</v>
      </c>
      <c r="D2548" s="28" t="s">
        <v>944</v>
      </c>
      <c r="E2548" s="30" t="n">
        <v>11846746</v>
      </c>
      <c r="F2548" s="30" t="n">
        <v>10786</v>
      </c>
      <c r="G2548" s="10" t="n">
        <f aca="false">F2548/E2548</f>
        <v>0.000910460982281548</v>
      </c>
      <c r="H2548" s="30" t="n">
        <v>-13888</v>
      </c>
      <c r="I2548" s="30" t="n">
        <v>84043</v>
      </c>
      <c r="J2548" s="31" t="n">
        <v>0.0354422219097614</v>
      </c>
    </row>
    <row r="2549" customFormat="false" ht="15" hidden="false" customHeight="false" outlineLevel="0" collapsed="false">
      <c r="A2549" s="29" t="s">
        <v>600</v>
      </c>
      <c r="B2549" s="14" t="s">
        <v>62</v>
      </c>
      <c r="C2549" s="29" t="s">
        <v>945</v>
      </c>
      <c r="D2549" s="29" t="s">
        <v>946</v>
      </c>
      <c r="E2549" s="34" t="n">
        <v>11866121</v>
      </c>
      <c r="F2549" s="34" t="n">
        <v>69169</v>
      </c>
      <c r="G2549" s="17" t="n">
        <f aca="false">F2549/E2549</f>
        <v>0.00582911635571557</v>
      </c>
      <c r="H2549" s="34" t="n">
        <v>19375</v>
      </c>
      <c r="I2549" s="34" t="n">
        <v>54125</v>
      </c>
      <c r="J2549" s="35" t="n">
        <v>0.0324558466672897</v>
      </c>
    </row>
    <row r="2550" customFormat="false" ht="15" hidden="false" customHeight="false" outlineLevel="0" collapsed="false">
      <c r="A2550" s="28" t="s">
        <v>600</v>
      </c>
      <c r="B2550" s="7" t="s">
        <v>62</v>
      </c>
      <c r="C2550" s="28" t="s">
        <v>947</v>
      </c>
      <c r="D2550" s="28" t="s">
        <v>948</v>
      </c>
      <c r="E2550" s="30" t="n">
        <v>11937371</v>
      </c>
      <c r="F2550" s="30" t="n">
        <v>25103</v>
      </c>
      <c r="G2550" s="10" t="n">
        <f aca="false">F2550/E2550</f>
        <v>0.00210289183439134</v>
      </c>
      <c r="H2550" s="30" t="n">
        <v>71250</v>
      </c>
      <c r="I2550" s="30" t="n">
        <v>151074</v>
      </c>
      <c r="J2550" s="31" t="n">
        <v>0.0255752298980951</v>
      </c>
    </row>
    <row r="2551" customFormat="false" ht="15" hidden="false" customHeight="false" outlineLevel="0" collapsed="false">
      <c r="A2551" s="29" t="s">
        <v>600</v>
      </c>
      <c r="B2551" s="14" t="s">
        <v>62</v>
      </c>
      <c r="C2551" s="29" t="s">
        <v>949</v>
      </c>
      <c r="D2551" s="29" t="s">
        <v>950</v>
      </c>
      <c r="E2551" s="34" t="n">
        <v>11910933</v>
      </c>
      <c r="F2551" s="34" t="n">
        <v>2480</v>
      </c>
      <c r="G2551" s="17" t="n">
        <f aca="false">F2551/E2551</f>
        <v>0.000208212068693527</v>
      </c>
      <c r="H2551" s="34" t="n">
        <v>-26438</v>
      </c>
      <c r="I2551" s="34" t="n">
        <v>14159</v>
      </c>
      <c r="J2551" s="35" t="n">
        <v>0.0222236160188913</v>
      </c>
    </row>
    <row r="2552" customFormat="false" ht="15" hidden="false" customHeight="false" outlineLevel="0" collapsed="false">
      <c r="A2552" s="28" t="s">
        <v>600</v>
      </c>
      <c r="B2552" s="7" t="s">
        <v>62</v>
      </c>
      <c r="C2552" s="28" t="s">
        <v>951</v>
      </c>
      <c r="D2552" s="28" t="s">
        <v>952</v>
      </c>
      <c r="E2552" s="30" t="n">
        <v>11905379</v>
      </c>
      <c r="F2552" s="30" t="n">
        <v>37900</v>
      </c>
      <c r="G2552" s="10" t="n">
        <f aca="false">F2552/E2552</f>
        <v>0.0031834349834642</v>
      </c>
      <c r="H2552" s="30" t="n">
        <v>-5554</v>
      </c>
      <c r="I2552" s="30" t="n">
        <v>-73383</v>
      </c>
      <c r="J2552" s="31" t="n">
        <v>0.0279313232749701</v>
      </c>
    </row>
    <row r="2553" customFormat="false" ht="15" hidden="false" customHeight="false" outlineLevel="0" collapsed="false">
      <c r="A2553" s="29" t="s">
        <v>600</v>
      </c>
      <c r="B2553" s="14" t="s">
        <v>62</v>
      </c>
      <c r="C2553" s="29" t="s">
        <v>953</v>
      </c>
      <c r="D2553" s="29" t="s">
        <v>954</v>
      </c>
      <c r="E2553" s="34" t="n">
        <v>11927279</v>
      </c>
      <c r="F2553" s="34" t="n">
        <v>20000</v>
      </c>
      <c r="G2553" s="17" t="n">
        <f aca="false">F2553/E2553</f>
        <v>0.0016768283864241</v>
      </c>
      <c r="H2553" s="34" t="n">
        <v>9866</v>
      </c>
      <c r="I2553" s="34" t="n">
        <v>12326</v>
      </c>
      <c r="J2553" s="35" t="n">
        <v>0.0250641405582428</v>
      </c>
    </row>
    <row r="2554" customFormat="false" ht="15" hidden="false" customHeight="false" outlineLevel="0" collapsed="false">
      <c r="A2554" s="28" t="s">
        <v>602</v>
      </c>
      <c r="B2554" s="7" t="s">
        <v>63</v>
      </c>
      <c r="C2554" s="28" t="s">
        <v>933</v>
      </c>
      <c r="D2554" s="28" t="s">
        <v>934</v>
      </c>
      <c r="E2554" s="30" t="n">
        <v>11209736</v>
      </c>
      <c r="F2554" s="30" t="n">
        <v>43440</v>
      </c>
      <c r="G2554" s="10" t="n">
        <f aca="false">F2554/E2554</f>
        <v>0.00387520277016337</v>
      </c>
      <c r="H2554" s="30" t="n">
        <v>85003</v>
      </c>
      <c r="I2554" s="30" t="n">
        <v>124959</v>
      </c>
      <c r="J2554" s="31" t="n">
        <v>0.0475003160536289</v>
      </c>
    </row>
    <row r="2555" customFormat="false" ht="15" hidden="false" customHeight="false" outlineLevel="0" collapsed="false">
      <c r="A2555" s="29" t="s">
        <v>602</v>
      </c>
      <c r="B2555" s="14" t="s">
        <v>63</v>
      </c>
      <c r="C2555" s="29" t="s">
        <v>935</v>
      </c>
      <c r="D2555" s="29" t="s">
        <v>936</v>
      </c>
      <c r="E2555" s="34" t="n">
        <v>11303689</v>
      </c>
      <c r="F2555" s="34" t="n">
        <v>105884</v>
      </c>
      <c r="G2555" s="17" t="n">
        <f aca="false">F2555/E2555</f>
        <v>0.00936720746651823</v>
      </c>
      <c r="H2555" s="34" t="n">
        <v>93953</v>
      </c>
      <c r="I2555" s="34" t="n">
        <v>130629</v>
      </c>
      <c r="J2555" s="35" t="n">
        <v>0.0438609011471272</v>
      </c>
    </row>
    <row r="2556" customFormat="false" ht="15" hidden="false" customHeight="false" outlineLevel="0" collapsed="false">
      <c r="A2556" s="28" t="s">
        <v>602</v>
      </c>
      <c r="B2556" s="7" t="s">
        <v>63</v>
      </c>
      <c r="C2556" s="28" t="s">
        <v>937</v>
      </c>
      <c r="D2556" s="28" t="s">
        <v>938</v>
      </c>
      <c r="E2556" s="30" t="n">
        <v>11420889</v>
      </c>
      <c r="F2556" s="30" t="n">
        <v>74696</v>
      </c>
      <c r="G2556" s="10" t="n">
        <f aca="false">F2556/E2556</f>
        <v>0.0065402964690402</v>
      </c>
      <c r="H2556" s="30" t="n">
        <v>117200</v>
      </c>
      <c r="I2556" s="30" t="n">
        <v>189860</v>
      </c>
      <c r="J2556" s="31" t="n">
        <v>0.0370487794280052</v>
      </c>
    </row>
    <row r="2557" customFormat="false" ht="15" hidden="false" customHeight="false" outlineLevel="0" collapsed="false">
      <c r="A2557" s="29" t="s">
        <v>602</v>
      </c>
      <c r="B2557" s="14" t="s">
        <v>63</v>
      </c>
      <c r="C2557" s="29" t="s">
        <v>939</v>
      </c>
      <c r="D2557" s="29" t="s">
        <v>940</v>
      </c>
      <c r="E2557" s="34" t="n">
        <v>11503361</v>
      </c>
      <c r="F2557" s="34" t="n">
        <v>54093</v>
      </c>
      <c r="G2557" s="17" t="n">
        <f aca="false">F2557/E2557</f>
        <v>0.00470236481320546</v>
      </c>
      <c r="H2557" s="34" t="n">
        <v>80672</v>
      </c>
      <c r="I2557" s="34" t="n">
        <v>98899</v>
      </c>
      <c r="J2557" s="35" t="n">
        <v>0.0353551469743252</v>
      </c>
    </row>
    <row r="2558" customFormat="false" ht="15" hidden="false" customHeight="false" outlineLevel="0" collapsed="false">
      <c r="A2558" s="28" t="s">
        <v>602</v>
      </c>
      <c r="B2558" s="7" t="s">
        <v>63</v>
      </c>
      <c r="C2558" s="28" t="s">
        <v>941</v>
      </c>
      <c r="D2558" s="28" t="s">
        <v>942</v>
      </c>
      <c r="E2558" s="30" t="n">
        <v>11563024</v>
      </c>
      <c r="F2558" s="30" t="n">
        <v>52035</v>
      </c>
      <c r="G2558" s="10" t="n">
        <f aca="false">F2558/E2558</f>
        <v>0.00450012038373353</v>
      </c>
      <c r="H2558" s="30" t="n">
        <v>59663</v>
      </c>
      <c r="I2558" s="30" t="n">
        <v>-85543</v>
      </c>
      <c r="J2558" s="31" t="n">
        <v>0.0477305054664612</v>
      </c>
    </row>
    <row r="2559" customFormat="false" ht="15" hidden="false" customHeight="false" outlineLevel="0" collapsed="false">
      <c r="A2559" s="29" t="s">
        <v>602</v>
      </c>
      <c r="B2559" s="14" t="s">
        <v>63</v>
      </c>
      <c r="C2559" s="29" t="s">
        <v>943</v>
      </c>
      <c r="D2559" s="29" t="s">
        <v>944</v>
      </c>
      <c r="E2559" s="34" t="n">
        <v>11662500</v>
      </c>
      <c r="F2559" s="34" t="n">
        <v>88851</v>
      </c>
      <c r="G2559" s="17" t="n">
        <f aca="false">F2559/E2559</f>
        <v>0.00761852090032154</v>
      </c>
      <c r="H2559" s="34" t="n">
        <v>99476</v>
      </c>
      <c r="I2559" s="34" t="n">
        <v>129012</v>
      </c>
      <c r="J2559" s="35" t="n">
        <v>0.03664505854249</v>
      </c>
    </row>
    <row r="2560" customFormat="false" ht="15" hidden="false" customHeight="false" outlineLevel="0" collapsed="false">
      <c r="A2560" s="28" t="s">
        <v>602</v>
      </c>
      <c r="B2560" s="7" t="s">
        <v>63</v>
      </c>
      <c r="C2560" s="28" t="s">
        <v>945</v>
      </c>
      <c r="D2560" s="28" t="s">
        <v>946</v>
      </c>
      <c r="E2560" s="30" t="n">
        <v>11674588</v>
      </c>
      <c r="F2560" s="30" t="n">
        <v>7036</v>
      </c>
      <c r="G2560" s="10" t="n">
        <f aca="false">F2560/E2560</f>
        <v>0.000602676514151934</v>
      </c>
      <c r="H2560" s="30" t="n">
        <v>12088</v>
      </c>
      <c r="I2560" s="30" t="n">
        <v>131145</v>
      </c>
      <c r="J2560" s="31" t="n">
        <v>0.0345464870333672</v>
      </c>
    </row>
    <row r="2561" customFormat="false" ht="15" hidden="false" customHeight="false" outlineLevel="0" collapsed="false">
      <c r="A2561" s="29" t="s">
        <v>602</v>
      </c>
      <c r="B2561" s="14" t="s">
        <v>63</v>
      </c>
      <c r="C2561" s="29" t="s">
        <v>947</v>
      </c>
      <c r="D2561" s="29" t="s">
        <v>948</v>
      </c>
      <c r="E2561" s="34" t="n">
        <v>11671011</v>
      </c>
      <c r="F2561" s="34" t="n">
        <v>157274</v>
      </c>
      <c r="G2561" s="17" t="n">
        <f aca="false">F2561/E2561</f>
        <v>0.013475610639044</v>
      </c>
      <c r="H2561" s="34" t="n">
        <v>-3577</v>
      </c>
      <c r="I2561" s="34" t="n">
        <v>-14957</v>
      </c>
      <c r="J2561" s="35" t="n">
        <v>0.0355321392416954</v>
      </c>
    </row>
    <row r="2562" customFormat="false" ht="15" hidden="false" customHeight="false" outlineLevel="0" collapsed="false">
      <c r="A2562" s="28" t="s">
        <v>602</v>
      </c>
      <c r="B2562" s="7" t="s">
        <v>63</v>
      </c>
      <c r="C2562" s="28" t="s">
        <v>949</v>
      </c>
      <c r="D2562" s="28" t="s">
        <v>950</v>
      </c>
      <c r="E2562" s="30" t="n">
        <v>11790983</v>
      </c>
      <c r="F2562" s="30" t="n">
        <v>89375</v>
      </c>
      <c r="G2562" s="10" t="n">
        <f aca="false">F2562/E2562</f>
        <v>0.00757994477644485</v>
      </c>
      <c r="H2562" s="30" t="n">
        <v>119972</v>
      </c>
      <c r="I2562" s="30" t="n">
        <v>150130</v>
      </c>
      <c r="J2562" s="31" t="n">
        <v>0.0326128862798214</v>
      </c>
    </row>
    <row r="2563" customFormat="false" ht="15" hidden="false" customHeight="false" outlineLevel="0" collapsed="false">
      <c r="A2563" s="29" t="s">
        <v>602</v>
      </c>
      <c r="B2563" s="14" t="s">
        <v>63</v>
      </c>
      <c r="C2563" s="29" t="s">
        <v>951</v>
      </c>
      <c r="D2563" s="29" t="s">
        <v>952</v>
      </c>
      <c r="E2563" s="34" t="n">
        <v>11906167</v>
      </c>
      <c r="F2563" s="34" t="n">
        <v>49548</v>
      </c>
      <c r="G2563" s="17" t="n">
        <f aca="false">F2563/E2563</f>
        <v>0.0041615408216599</v>
      </c>
      <c r="H2563" s="34" t="n">
        <v>115184</v>
      </c>
      <c r="I2563" s="34" t="n">
        <v>48043</v>
      </c>
      <c r="J2563" s="35" t="n">
        <v>0.037936557084322</v>
      </c>
    </row>
    <row r="2564" customFormat="false" ht="15" hidden="false" customHeight="false" outlineLevel="0" collapsed="false">
      <c r="A2564" s="28" t="s">
        <v>602</v>
      </c>
      <c r="B2564" s="7" t="s">
        <v>63</v>
      </c>
      <c r="C2564" s="28" t="s">
        <v>953</v>
      </c>
      <c r="D2564" s="28" t="s">
        <v>954</v>
      </c>
      <c r="E2564" s="30" t="n">
        <v>11922015</v>
      </c>
      <c r="F2564" s="30" t="n">
        <v>83700</v>
      </c>
      <c r="G2564" s="10" t="n">
        <f aca="false">F2564/E2564</f>
        <v>0.00702062528859425</v>
      </c>
      <c r="H2564" s="30" t="n">
        <v>56732</v>
      </c>
      <c r="I2564" s="30" t="n">
        <v>123593</v>
      </c>
      <c r="J2564" s="31" t="n">
        <v>0.0319783203303814</v>
      </c>
    </row>
    <row r="2565" customFormat="false" ht="15" hidden="false" customHeight="false" outlineLevel="0" collapsed="false">
      <c r="A2565" s="29" t="s">
        <v>604</v>
      </c>
      <c r="B2565" s="14" t="s">
        <v>64</v>
      </c>
      <c r="C2565" s="29" t="s">
        <v>933</v>
      </c>
      <c r="D2565" s="29" t="s">
        <v>934</v>
      </c>
      <c r="E2565" s="34" t="n">
        <v>11863176</v>
      </c>
      <c r="F2565" s="34" t="n">
        <v>11455</v>
      </c>
      <c r="G2565" s="17" t="n">
        <f aca="false">F2565/E2565</f>
        <v>0.000965593025004434</v>
      </c>
      <c r="H2565" s="34" t="n">
        <v>-4316</v>
      </c>
      <c r="I2565" s="34" t="n">
        <v>5227</v>
      </c>
      <c r="J2565" s="35" t="n">
        <v>0.0310479253530502</v>
      </c>
    </row>
    <row r="2566" customFormat="false" ht="15" hidden="false" customHeight="false" outlineLevel="0" collapsed="false">
      <c r="A2566" s="28" t="s">
        <v>604</v>
      </c>
      <c r="B2566" s="7" t="s">
        <v>64</v>
      </c>
      <c r="C2566" s="28" t="s">
        <v>935</v>
      </c>
      <c r="D2566" s="28" t="s">
        <v>936</v>
      </c>
      <c r="E2566" s="30" t="n">
        <v>11876731</v>
      </c>
      <c r="F2566" s="30" t="n">
        <v>12234</v>
      </c>
      <c r="G2566" s="10" t="n">
        <f aca="false">F2566/E2566</f>
        <v>0.0010300814256044</v>
      </c>
      <c r="H2566" s="30" t="n">
        <v>13555</v>
      </c>
      <c r="I2566" s="30" t="n">
        <v>120955</v>
      </c>
      <c r="J2566" s="31" t="n">
        <v>0.021969597786665</v>
      </c>
    </row>
    <row r="2567" customFormat="false" ht="15" hidden="false" customHeight="false" outlineLevel="0" collapsed="false">
      <c r="A2567" s="29" t="s">
        <v>604</v>
      </c>
      <c r="B2567" s="14" t="s">
        <v>64</v>
      </c>
      <c r="C2567" s="29" t="s">
        <v>937</v>
      </c>
      <c r="D2567" s="29" t="s">
        <v>938</v>
      </c>
      <c r="E2567" s="34" t="n">
        <v>11889927</v>
      </c>
      <c r="F2567" s="34" t="n">
        <v>40334</v>
      </c>
      <c r="G2567" s="17" t="n">
        <f aca="false">F2567/E2567</f>
        <v>0.00339228323268932</v>
      </c>
      <c r="H2567" s="34" t="n">
        <v>13196</v>
      </c>
      <c r="I2567" s="34" t="n">
        <v>-42952</v>
      </c>
      <c r="J2567" s="35" t="n">
        <v>0.0266675315797329</v>
      </c>
    </row>
    <row r="2568" customFormat="false" ht="15" hidden="false" customHeight="false" outlineLevel="0" collapsed="false">
      <c r="A2568" s="28" t="s">
        <v>604</v>
      </c>
      <c r="B2568" s="7" t="s">
        <v>64</v>
      </c>
      <c r="C2568" s="28" t="s">
        <v>939</v>
      </c>
      <c r="D2568" s="28" t="s">
        <v>940</v>
      </c>
      <c r="E2568" s="30" t="n">
        <v>11911585</v>
      </c>
      <c r="F2568" s="30" t="n">
        <v>19814</v>
      </c>
      <c r="G2568" s="10" t="n">
        <f aca="false">F2568/E2568</f>
        <v>0.00166342262595616</v>
      </c>
      <c r="H2568" s="30" t="n">
        <v>21658</v>
      </c>
      <c r="I2568" s="30" t="n">
        <v>10538</v>
      </c>
      <c r="J2568" s="31" t="n">
        <v>0.0275525879114866</v>
      </c>
    </row>
    <row r="2569" customFormat="false" ht="15" hidden="false" customHeight="false" outlineLevel="0" collapsed="false">
      <c r="A2569" s="29" t="s">
        <v>604</v>
      </c>
      <c r="B2569" s="14" t="s">
        <v>64</v>
      </c>
      <c r="C2569" s="29" t="s">
        <v>941</v>
      </c>
      <c r="D2569" s="29" t="s">
        <v>942</v>
      </c>
      <c r="E2569" s="34" t="n">
        <v>11929830</v>
      </c>
      <c r="F2569" s="34" t="n">
        <v>18655</v>
      </c>
      <c r="G2569" s="17" t="n">
        <f aca="false">F2569/E2569</f>
        <v>0.00156372722830082</v>
      </c>
      <c r="H2569" s="34" t="n">
        <v>18245</v>
      </c>
      <c r="I2569" s="34" t="n">
        <v>17746</v>
      </c>
      <c r="J2569" s="35" t="n">
        <v>0.0275522787123919</v>
      </c>
    </row>
    <row r="2570" customFormat="false" ht="15" hidden="false" customHeight="false" outlineLevel="0" collapsed="false">
      <c r="A2570" s="28" t="s">
        <v>604</v>
      </c>
      <c r="B2570" s="7" t="s">
        <v>64</v>
      </c>
      <c r="C2570" s="28" t="s">
        <v>943</v>
      </c>
      <c r="D2570" s="28" t="s">
        <v>944</v>
      </c>
      <c r="E2570" s="30" t="n">
        <v>11914173</v>
      </c>
      <c r="F2570" s="30" t="n">
        <v>29818</v>
      </c>
      <c r="G2570" s="10" t="n">
        <f aca="false">F2570/E2570</f>
        <v>0.00250273350907361</v>
      </c>
      <c r="H2570" s="30" t="n">
        <v>-15657</v>
      </c>
      <c r="I2570" s="30" t="n">
        <v>-64707</v>
      </c>
      <c r="J2570" s="31" t="n">
        <v>0.0317054316401482</v>
      </c>
    </row>
    <row r="2571" customFormat="false" ht="15" hidden="false" customHeight="false" outlineLevel="0" collapsed="false">
      <c r="A2571" s="29" t="s">
        <v>604</v>
      </c>
      <c r="B2571" s="14" t="s">
        <v>64</v>
      </c>
      <c r="C2571" s="29" t="s">
        <v>945</v>
      </c>
      <c r="D2571" s="29" t="s">
        <v>946</v>
      </c>
      <c r="E2571" s="34" t="n">
        <v>11891240</v>
      </c>
      <c r="F2571" s="34" t="n">
        <v>0</v>
      </c>
      <c r="G2571" s="17" t="n">
        <f aca="false">F2571/E2571</f>
        <v>0</v>
      </c>
      <c r="H2571" s="34" t="n">
        <v>-22933</v>
      </c>
      <c r="I2571" s="34" t="n">
        <v>-28548</v>
      </c>
      <c r="J2571" s="35" t="n">
        <v>0.0322387740015984</v>
      </c>
    </row>
    <row r="2572" customFormat="false" ht="15" hidden="false" customHeight="false" outlineLevel="0" collapsed="false">
      <c r="A2572" s="28" t="s">
        <v>604</v>
      </c>
      <c r="B2572" s="7" t="s">
        <v>64</v>
      </c>
      <c r="C2572" s="28" t="s">
        <v>947</v>
      </c>
      <c r="D2572" s="28" t="s">
        <v>948</v>
      </c>
      <c r="E2572" s="30" t="n">
        <v>11891240</v>
      </c>
      <c r="F2572" s="30" t="n">
        <v>15472</v>
      </c>
      <c r="G2572" s="10" t="n">
        <f aca="false">F2572/E2572</f>
        <v>0.0013011258708091</v>
      </c>
      <c r="H2572" s="30" t="n">
        <v>0</v>
      </c>
      <c r="I2572" s="30" t="n">
        <v>-67433</v>
      </c>
      <c r="J2572" s="31" t="n">
        <v>0.0379095859825611</v>
      </c>
    </row>
    <row r="2573" customFormat="false" ht="15" hidden="false" customHeight="false" outlineLevel="0" collapsed="false">
      <c r="A2573" s="29" t="s">
        <v>604</v>
      </c>
      <c r="B2573" s="14" t="s">
        <v>64</v>
      </c>
      <c r="C2573" s="29" t="s">
        <v>949</v>
      </c>
      <c r="D2573" s="29" t="s">
        <v>950</v>
      </c>
      <c r="E2573" s="34" t="n">
        <v>11885304</v>
      </c>
      <c r="F2573" s="34" t="n">
        <v>34532</v>
      </c>
      <c r="G2573" s="17" t="n">
        <f aca="false">F2573/E2573</f>
        <v>0.00290543683190602</v>
      </c>
      <c r="H2573" s="34" t="n">
        <v>-5936</v>
      </c>
      <c r="I2573" s="34" t="n">
        <v>-123670</v>
      </c>
      <c r="J2573" s="35" t="n">
        <v>0.0478343665599823</v>
      </c>
    </row>
    <row r="2574" customFormat="false" ht="15" hidden="false" customHeight="false" outlineLevel="0" collapsed="false">
      <c r="A2574" s="28" t="s">
        <v>604</v>
      </c>
      <c r="B2574" s="7" t="s">
        <v>64</v>
      </c>
      <c r="C2574" s="28" t="s">
        <v>951</v>
      </c>
      <c r="D2574" s="28" t="s">
        <v>952</v>
      </c>
      <c r="E2574" s="30" t="n">
        <v>11906994</v>
      </c>
      <c r="F2574" s="30" t="n">
        <v>5000</v>
      </c>
      <c r="G2574" s="10" t="n">
        <f aca="false">F2574/E2574</f>
        <v>0.000419921266442227</v>
      </c>
      <c r="H2574" s="30" t="n">
        <v>21690</v>
      </c>
      <c r="I2574" s="30" t="n">
        <v>142272</v>
      </c>
      <c r="J2574" s="31" t="n">
        <v>0.0376202426850796</v>
      </c>
    </row>
    <row r="2575" customFormat="false" ht="15" hidden="false" customHeight="false" outlineLevel="0" collapsed="false">
      <c r="A2575" s="29" t="s">
        <v>604</v>
      </c>
      <c r="B2575" s="14" t="s">
        <v>64</v>
      </c>
      <c r="C2575" s="29" t="s">
        <v>953</v>
      </c>
      <c r="D2575" s="29" t="s">
        <v>954</v>
      </c>
      <c r="E2575" s="34" t="n">
        <v>11906994</v>
      </c>
      <c r="F2575" s="34" t="n">
        <v>5000</v>
      </c>
      <c r="G2575" s="17" t="n">
        <f aca="false">F2575/E2575</f>
        <v>0.000419921266442227</v>
      </c>
      <c r="H2575" s="34" t="n">
        <v>-4053</v>
      </c>
      <c r="I2575" s="34" t="n">
        <v>54144</v>
      </c>
      <c r="J2575" s="35" t="n">
        <v>0.040222242474556</v>
      </c>
    </row>
    <row r="2576" customFormat="false" ht="15" hidden="false" customHeight="false" outlineLevel="0" collapsed="false">
      <c r="A2576" s="28" t="s">
        <v>606</v>
      </c>
      <c r="B2576" s="7" t="s">
        <v>63</v>
      </c>
      <c r="C2576" s="28" t="s">
        <v>933</v>
      </c>
      <c r="D2576" s="28" t="s">
        <v>934</v>
      </c>
      <c r="E2576" s="30" t="n">
        <v>11002616</v>
      </c>
      <c r="F2576" s="30" t="n">
        <v>202487</v>
      </c>
      <c r="G2576" s="10" t="n">
        <f aca="false">F2576/E2576</f>
        <v>0.0184035323962956</v>
      </c>
      <c r="H2576" s="30" t="n">
        <v>119839</v>
      </c>
      <c r="I2576" s="30" t="n">
        <v>-72791</v>
      </c>
      <c r="J2576" s="31" t="n">
        <v>0.0601947754621506</v>
      </c>
    </row>
    <row r="2577" customFormat="false" ht="15" hidden="false" customHeight="false" outlineLevel="0" collapsed="false">
      <c r="A2577" s="29" t="s">
        <v>606</v>
      </c>
      <c r="B2577" s="14" t="s">
        <v>63</v>
      </c>
      <c r="C2577" s="29" t="s">
        <v>935</v>
      </c>
      <c r="D2577" s="29" t="s">
        <v>936</v>
      </c>
      <c r="E2577" s="34" t="n">
        <v>11306036</v>
      </c>
      <c r="F2577" s="34" t="n">
        <v>23037</v>
      </c>
      <c r="G2577" s="17" t="n">
        <f aca="false">F2577/E2577</f>
        <v>0.00203758417185298</v>
      </c>
      <c r="H2577" s="34" t="n">
        <v>303420</v>
      </c>
      <c r="I2577" s="34" t="n">
        <v>359643</v>
      </c>
      <c r="J2577" s="35" t="n">
        <v>0.0536064989864826</v>
      </c>
    </row>
    <row r="2578" customFormat="false" ht="15" hidden="false" customHeight="false" outlineLevel="0" collapsed="false">
      <c r="A2578" s="28" t="s">
        <v>606</v>
      </c>
      <c r="B2578" s="7" t="s">
        <v>63</v>
      </c>
      <c r="C2578" s="28" t="s">
        <v>937</v>
      </c>
      <c r="D2578" s="28" t="s">
        <v>938</v>
      </c>
      <c r="E2578" s="30" t="n">
        <v>11346409</v>
      </c>
      <c r="F2578" s="30" t="n">
        <v>52545</v>
      </c>
      <c r="G2578" s="10" t="n">
        <f aca="false">F2578/E2578</f>
        <v>0.00463098060364297</v>
      </c>
      <c r="H2578" s="30" t="n">
        <v>40373</v>
      </c>
      <c r="I2578" s="30" t="n">
        <v>309448</v>
      </c>
      <c r="J2578" s="31" t="n">
        <v>0.0297012031078339</v>
      </c>
    </row>
    <row r="2579" customFormat="false" ht="15" hidden="false" customHeight="false" outlineLevel="0" collapsed="false">
      <c r="A2579" s="29" t="s">
        <v>606</v>
      </c>
      <c r="B2579" s="14" t="s">
        <v>63</v>
      </c>
      <c r="C2579" s="29" t="s">
        <v>939</v>
      </c>
      <c r="D2579" s="29" t="s">
        <v>940</v>
      </c>
      <c r="E2579" s="34" t="n">
        <v>11429646</v>
      </c>
      <c r="F2579" s="34" t="n">
        <v>45492</v>
      </c>
      <c r="G2579" s="17" t="n">
        <f aca="false">F2579/E2579</f>
        <v>0.00398017576397379</v>
      </c>
      <c r="H2579" s="34" t="n">
        <v>83237</v>
      </c>
      <c r="I2579" s="34" t="n">
        <v>33950</v>
      </c>
      <c r="J2579" s="35" t="n">
        <v>0.0337971113622189</v>
      </c>
    </row>
    <row r="2580" customFormat="false" ht="15" hidden="false" customHeight="false" outlineLevel="0" collapsed="false">
      <c r="A2580" s="28" t="s">
        <v>606</v>
      </c>
      <c r="B2580" s="7" t="s">
        <v>63</v>
      </c>
      <c r="C2580" s="28" t="s">
        <v>941</v>
      </c>
      <c r="D2580" s="28" t="s">
        <v>942</v>
      </c>
      <c r="E2580" s="30" t="n">
        <v>11494288</v>
      </c>
      <c r="F2580" s="30" t="n">
        <v>11835</v>
      </c>
      <c r="G2580" s="10" t="n">
        <f aca="false">F2580/E2580</f>
        <v>0.0010296418534145</v>
      </c>
      <c r="H2580" s="30" t="n">
        <v>64642</v>
      </c>
      <c r="I2580" s="30" t="n">
        <v>-56454</v>
      </c>
      <c r="J2580" s="31" t="n">
        <v>0.0441423617303371</v>
      </c>
    </row>
    <row r="2581" customFormat="false" ht="15" hidden="false" customHeight="false" outlineLevel="0" collapsed="false">
      <c r="A2581" s="29" t="s">
        <v>606</v>
      </c>
      <c r="B2581" s="14" t="s">
        <v>63</v>
      </c>
      <c r="C2581" s="29" t="s">
        <v>943</v>
      </c>
      <c r="D2581" s="29" t="s">
        <v>944</v>
      </c>
      <c r="E2581" s="34" t="n">
        <v>11528013</v>
      </c>
      <c r="F2581" s="34" t="n">
        <v>84379</v>
      </c>
      <c r="G2581" s="17" t="n">
        <f aca="false">F2581/E2581</f>
        <v>0.00731947474382619</v>
      </c>
      <c r="H2581" s="34" t="n">
        <v>33725</v>
      </c>
      <c r="I2581" s="34" t="n">
        <v>245775</v>
      </c>
      <c r="J2581" s="35" t="n">
        <v>0.0256188996136189</v>
      </c>
    </row>
    <row r="2582" customFormat="false" ht="15" hidden="false" customHeight="false" outlineLevel="0" collapsed="false">
      <c r="A2582" s="28" t="s">
        <v>606</v>
      </c>
      <c r="B2582" s="7" t="s">
        <v>63</v>
      </c>
      <c r="C2582" s="28" t="s">
        <v>945</v>
      </c>
      <c r="D2582" s="28" t="s">
        <v>946</v>
      </c>
      <c r="E2582" s="30" t="n">
        <v>11629280</v>
      </c>
      <c r="F2582" s="30" t="n">
        <v>37948</v>
      </c>
      <c r="G2582" s="10" t="n">
        <f aca="false">F2582/E2582</f>
        <v>0.00326314268811139</v>
      </c>
      <c r="H2582" s="30" t="n">
        <v>101267</v>
      </c>
      <c r="I2582" s="30" t="n">
        <v>150928</v>
      </c>
      <c r="J2582" s="31" t="n">
        <v>0.0211254693567753</v>
      </c>
    </row>
    <row r="2583" customFormat="false" ht="15" hidden="false" customHeight="false" outlineLevel="0" collapsed="false">
      <c r="A2583" s="29" t="s">
        <v>606</v>
      </c>
      <c r="B2583" s="14" t="s">
        <v>63</v>
      </c>
      <c r="C2583" s="29" t="s">
        <v>947</v>
      </c>
      <c r="D2583" s="29" t="s">
        <v>948</v>
      </c>
      <c r="E2583" s="34" t="n">
        <v>11685665</v>
      </c>
      <c r="F2583" s="34" t="n">
        <v>29445</v>
      </c>
      <c r="G2583" s="17" t="n">
        <f aca="false">F2583/E2583</f>
        <v>0.00251975390360754</v>
      </c>
      <c r="H2583" s="34" t="n">
        <v>56385</v>
      </c>
      <c r="I2583" s="34" t="n">
        <v>-3924</v>
      </c>
      <c r="J2583" s="35" t="n">
        <v>0.0261844750493765</v>
      </c>
    </row>
    <row r="2584" customFormat="false" ht="15" hidden="false" customHeight="false" outlineLevel="0" collapsed="false">
      <c r="A2584" s="28" t="s">
        <v>606</v>
      </c>
      <c r="B2584" s="7" t="s">
        <v>63</v>
      </c>
      <c r="C2584" s="28" t="s">
        <v>949</v>
      </c>
      <c r="D2584" s="28" t="s">
        <v>950</v>
      </c>
      <c r="E2584" s="30" t="n">
        <v>11748433</v>
      </c>
      <c r="F2584" s="30" t="n">
        <v>9795</v>
      </c>
      <c r="G2584" s="10" t="n">
        <f aca="false">F2584/E2584</f>
        <v>0.000833728208689619</v>
      </c>
      <c r="H2584" s="30" t="n">
        <v>62768</v>
      </c>
      <c r="I2584" s="30" t="n">
        <v>43699</v>
      </c>
      <c r="J2584" s="31" t="n">
        <v>0.0276676900684834</v>
      </c>
    </row>
    <row r="2585" customFormat="false" ht="15" hidden="false" customHeight="false" outlineLevel="0" collapsed="false">
      <c r="A2585" s="29" t="s">
        <v>606</v>
      </c>
      <c r="B2585" s="14" t="s">
        <v>63</v>
      </c>
      <c r="C2585" s="29" t="s">
        <v>951</v>
      </c>
      <c r="D2585" s="29" t="s">
        <v>952</v>
      </c>
      <c r="E2585" s="34" t="n">
        <v>11769865</v>
      </c>
      <c r="F2585" s="34" t="n">
        <v>0</v>
      </c>
      <c r="G2585" s="17" t="n">
        <f aca="false">F2585/E2585</f>
        <v>0</v>
      </c>
      <c r="H2585" s="34" t="n">
        <v>21432</v>
      </c>
      <c r="I2585" s="34" t="n">
        <v>-14382</v>
      </c>
      <c r="J2585" s="35" t="n">
        <v>0.0306601654738188</v>
      </c>
    </row>
    <row r="2586" customFormat="false" ht="15" hidden="false" customHeight="false" outlineLevel="0" collapsed="false">
      <c r="A2586" s="28" t="s">
        <v>606</v>
      </c>
      <c r="B2586" s="7" t="s">
        <v>63</v>
      </c>
      <c r="C2586" s="28" t="s">
        <v>953</v>
      </c>
      <c r="D2586" s="28" t="s">
        <v>954</v>
      </c>
      <c r="E2586" s="30" t="n">
        <v>11769865</v>
      </c>
      <c r="F2586" s="30" t="n">
        <v>14700</v>
      </c>
      <c r="G2586" s="10" t="n">
        <f aca="false">F2586/E2586</f>
        <v>0.00124895230319124</v>
      </c>
      <c r="H2586" s="30" t="n">
        <v>16881</v>
      </c>
      <c r="I2586" s="30" t="n">
        <v>-5504</v>
      </c>
      <c r="J2586" s="31" t="n">
        <v>0.027033444494009</v>
      </c>
    </row>
    <row r="2587" customFormat="false" ht="15" hidden="false" customHeight="false" outlineLevel="0" collapsed="false">
      <c r="A2587" s="29" t="s">
        <v>608</v>
      </c>
      <c r="B2587" s="14" t="s">
        <v>64</v>
      </c>
      <c r="C2587" s="29" t="s">
        <v>933</v>
      </c>
      <c r="D2587" s="29" t="s">
        <v>934</v>
      </c>
      <c r="E2587" s="34" t="n">
        <v>11157294</v>
      </c>
      <c r="F2587" s="34" t="n">
        <v>31883</v>
      </c>
      <c r="G2587" s="17" t="n">
        <f aca="false">F2587/E2587</f>
        <v>0.00285759253094881</v>
      </c>
      <c r="H2587" s="34" t="n">
        <v>49551</v>
      </c>
      <c r="I2587" s="34" t="n">
        <v>175614</v>
      </c>
      <c r="J2587" s="35" t="n">
        <v>0.0247024949640036</v>
      </c>
    </row>
    <row r="2588" customFormat="false" ht="15" hidden="false" customHeight="false" outlineLevel="0" collapsed="false">
      <c r="A2588" s="28" t="s">
        <v>608</v>
      </c>
      <c r="B2588" s="7" t="s">
        <v>64</v>
      </c>
      <c r="C2588" s="28" t="s">
        <v>935</v>
      </c>
      <c r="D2588" s="28" t="s">
        <v>936</v>
      </c>
      <c r="E2588" s="30" t="n">
        <v>11222581</v>
      </c>
      <c r="F2588" s="30" t="n">
        <v>109905</v>
      </c>
      <c r="G2588" s="10" t="n">
        <f aca="false">F2588/E2588</f>
        <v>0.00979320175991601</v>
      </c>
      <c r="H2588" s="30" t="n">
        <v>65287</v>
      </c>
      <c r="I2588" s="30" t="n">
        <v>38134</v>
      </c>
      <c r="J2588" s="31" t="n">
        <v>0.0269569009542465</v>
      </c>
    </row>
    <row r="2589" customFormat="false" ht="15" hidden="false" customHeight="false" outlineLevel="0" collapsed="false">
      <c r="A2589" s="29" t="s">
        <v>608</v>
      </c>
      <c r="B2589" s="14" t="s">
        <v>64</v>
      </c>
      <c r="C2589" s="29" t="s">
        <v>937</v>
      </c>
      <c r="D2589" s="29" t="s">
        <v>938</v>
      </c>
      <c r="E2589" s="34" t="n">
        <v>11354031</v>
      </c>
      <c r="F2589" s="34" t="n">
        <v>24143</v>
      </c>
      <c r="G2589" s="17" t="n">
        <f aca="false">F2589/E2589</f>
        <v>0.00212638137063392</v>
      </c>
      <c r="H2589" s="34" t="n">
        <v>131450</v>
      </c>
      <c r="I2589" s="34" t="n">
        <v>71646</v>
      </c>
      <c r="J2589" s="35" t="n">
        <v>0.0319363214075565</v>
      </c>
    </row>
    <row r="2590" customFormat="false" ht="15" hidden="false" customHeight="false" outlineLevel="0" collapsed="false">
      <c r="A2590" s="28" t="s">
        <v>608</v>
      </c>
      <c r="B2590" s="7" t="s">
        <v>64</v>
      </c>
      <c r="C2590" s="28" t="s">
        <v>939</v>
      </c>
      <c r="D2590" s="28" t="s">
        <v>940</v>
      </c>
      <c r="E2590" s="30" t="n">
        <v>11400802</v>
      </c>
      <c r="F2590" s="30" t="n">
        <v>3265</v>
      </c>
      <c r="G2590" s="10" t="n">
        <f aca="false">F2590/E2590</f>
        <v>0.000286383361451238</v>
      </c>
      <c r="H2590" s="30" t="n">
        <v>46771</v>
      </c>
      <c r="I2590" s="30" t="n">
        <v>201214</v>
      </c>
      <c r="J2590" s="31" t="n">
        <v>0.0182586275041103</v>
      </c>
    </row>
    <row r="2591" customFormat="false" ht="15" hidden="false" customHeight="false" outlineLevel="0" collapsed="false">
      <c r="A2591" s="29" t="s">
        <v>608</v>
      </c>
      <c r="B2591" s="14" t="s">
        <v>64</v>
      </c>
      <c r="C2591" s="29" t="s">
        <v>941</v>
      </c>
      <c r="D2591" s="29" t="s">
        <v>942</v>
      </c>
      <c r="E2591" s="34" t="n">
        <v>11416436</v>
      </c>
      <c r="F2591" s="34" t="n">
        <v>0</v>
      </c>
      <c r="G2591" s="17" t="n">
        <f aca="false">F2591/E2591</f>
        <v>0</v>
      </c>
      <c r="H2591" s="34" t="n">
        <v>15634</v>
      </c>
      <c r="I2591" s="34" t="n">
        <v>32817</v>
      </c>
      <c r="J2591" s="35" t="n">
        <v>0.0163417905569077</v>
      </c>
    </row>
    <row r="2592" customFormat="false" ht="15" hidden="false" customHeight="false" outlineLevel="0" collapsed="false">
      <c r="A2592" s="28" t="s">
        <v>608</v>
      </c>
      <c r="B2592" s="7" t="s">
        <v>64</v>
      </c>
      <c r="C2592" s="28" t="s">
        <v>943</v>
      </c>
      <c r="D2592" s="28" t="s">
        <v>944</v>
      </c>
      <c r="E2592" s="30" t="n">
        <v>11427491</v>
      </c>
      <c r="F2592" s="30" t="n">
        <v>34928</v>
      </c>
      <c r="G2592" s="10" t="n">
        <f aca="false">F2592/E2592</f>
        <v>0.00305648895282438</v>
      </c>
      <c r="H2592" s="30" t="n">
        <v>2236</v>
      </c>
      <c r="I2592" s="30" t="n">
        <v>43078</v>
      </c>
      <c r="J2592" s="31" t="n">
        <v>0.0127519676461816</v>
      </c>
    </row>
    <row r="2593" customFormat="false" ht="15" hidden="false" customHeight="false" outlineLevel="0" collapsed="false">
      <c r="A2593" s="29" t="s">
        <v>608</v>
      </c>
      <c r="B2593" s="14" t="s">
        <v>64</v>
      </c>
      <c r="C2593" s="29" t="s">
        <v>945</v>
      </c>
      <c r="D2593" s="29" t="s">
        <v>946</v>
      </c>
      <c r="E2593" s="34" t="n">
        <v>11531102</v>
      </c>
      <c r="F2593" s="34" t="n">
        <v>30207</v>
      </c>
      <c r="G2593" s="17" t="n">
        <f aca="false">F2593/E2593</f>
        <v>0.00261961085766131</v>
      </c>
      <c r="H2593" s="34" t="n">
        <v>33113</v>
      </c>
      <c r="I2593" s="34" t="n">
        <v>-105882</v>
      </c>
      <c r="J2593" s="35" t="n">
        <v>0.0234177093952894</v>
      </c>
    </row>
    <row r="2594" customFormat="false" ht="15" hidden="false" customHeight="false" outlineLevel="0" collapsed="false">
      <c r="A2594" s="28" t="s">
        <v>608</v>
      </c>
      <c r="B2594" s="7" t="s">
        <v>64</v>
      </c>
      <c r="C2594" s="28" t="s">
        <v>947</v>
      </c>
      <c r="D2594" s="28" t="s">
        <v>948</v>
      </c>
      <c r="E2594" s="30" t="n">
        <v>11541300</v>
      </c>
      <c r="F2594" s="30" t="n">
        <v>15499</v>
      </c>
      <c r="G2594" s="10" t="n">
        <f aca="false">F2594/E2594</f>
        <v>0.00134291630925459</v>
      </c>
      <c r="H2594" s="30" t="n">
        <v>10198</v>
      </c>
      <c r="I2594" s="30" t="n">
        <v>114839</v>
      </c>
      <c r="J2594" s="31" t="n">
        <v>0.0143303610384464</v>
      </c>
    </row>
    <row r="2595" customFormat="false" ht="15" hidden="false" customHeight="false" outlineLevel="0" collapsed="false">
      <c r="A2595" s="29" t="s">
        <v>608</v>
      </c>
      <c r="B2595" s="14" t="s">
        <v>64</v>
      </c>
      <c r="C2595" s="29" t="s">
        <v>949</v>
      </c>
      <c r="D2595" s="29" t="s">
        <v>950</v>
      </c>
      <c r="E2595" s="34" t="n">
        <v>11566799</v>
      </c>
      <c r="F2595" s="34" t="n">
        <v>23994</v>
      </c>
      <c r="G2595" s="17" t="n">
        <f aca="false">F2595/E2595</f>
        <v>0.00207438548901905</v>
      </c>
      <c r="H2595" s="34" t="n">
        <v>25499</v>
      </c>
      <c r="I2595" s="34" t="n">
        <v>59647</v>
      </c>
      <c r="J2595" s="35" t="n">
        <v>0.0113465273752809</v>
      </c>
    </row>
    <row r="2596" customFormat="false" ht="15" hidden="false" customHeight="false" outlineLevel="0" collapsed="false">
      <c r="A2596" s="28" t="s">
        <v>608</v>
      </c>
      <c r="B2596" s="7" t="s">
        <v>64</v>
      </c>
      <c r="C2596" s="28" t="s">
        <v>951</v>
      </c>
      <c r="D2596" s="28" t="s">
        <v>952</v>
      </c>
      <c r="E2596" s="30" t="n">
        <v>11607570</v>
      </c>
      <c r="F2596" s="30" t="n">
        <v>21976</v>
      </c>
      <c r="G2596" s="10" t="n">
        <f aca="false">F2596/E2596</f>
        <v>0.00189324725157807</v>
      </c>
      <c r="H2596" s="30" t="n">
        <v>40771</v>
      </c>
      <c r="I2596" s="30" t="n">
        <v>-47502</v>
      </c>
      <c r="J2596" s="31" t="n">
        <v>0.0189114511013031</v>
      </c>
    </row>
    <row r="2597" customFormat="false" ht="15" hidden="false" customHeight="false" outlineLevel="0" collapsed="false">
      <c r="A2597" s="29" t="s">
        <v>608</v>
      </c>
      <c r="B2597" s="14" t="s">
        <v>64</v>
      </c>
      <c r="C2597" s="29" t="s">
        <v>953</v>
      </c>
      <c r="D2597" s="29" t="s">
        <v>954</v>
      </c>
      <c r="E2597" s="34" t="n">
        <v>11613928</v>
      </c>
      <c r="F2597" s="34" t="n">
        <v>15618</v>
      </c>
      <c r="G2597" s="17" t="n">
        <f aca="false">F2597/E2597</f>
        <v>0.00134476466532253</v>
      </c>
      <c r="H2597" s="34" t="n">
        <v>30362</v>
      </c>
      <c r="I2597" s="34" t="n">
        <v>55760</v>
      </c>
      <c r="J2597" s="35" t="n">
        <v>0.009687764570117</v>
      </c>
    </row>
    <row r="2598" customFormat="false" ht="15" hidden="false" customHeight="false" outlineLevel="0" collapsed="false">
      <c r="A2598" s="28" t="s">
        <v>610</v>
      </c>
      <c r="B2598" s="7" t="s">
        <v>63</v>
      </c>
      <c r="C2598" s="28" t="s">
        <v>933</v>
      </c>
      <c r="D2598" s="28" t="s">
        <v>934</v>
      </c>
      <c r="E2598" s="30" t="n">
        <v>11521667</v>
      </c>
      <c r="F2598" s="30" t="n">
        <v>22693</v>
      </c>
      <c r="G2598" s="10" t="n">
        <f aca="false">F2598/E2598</f>
        <v>0.00196959346247379</v>
      </c>
      <c r="H2598" s="30" t="n">
        <v>30580</v>
      </c>
      <c r="I2598" s="30" t="n">
        <v>116260</v>
      </c>
      <c r="J2598" s="31" t="n">
        <v>0.0142248515039682</v>
      </c>
    </row>
    <row r="2599" customFormat="false" ht="15" hidden="false" customHeight="false" outlineLevel="0" collapsed="false">
      <c r="A2599" s="29" t="s">
        <v>610</v>
      </c>
      <c r="B2599" s="14" t="s">
        <v>63</v>
      </c>
      <c r="C2599" s="29" t="s">
        <v>935</v>
      </c>
      <c r="D2599" s="29" t="s">
        <v>936</v>
      </c>
      <c r="E2599" s="34" t="n">
        <v>11552860</v>
      </c>
      <c r="F2599" s="34" t="n">
        <v>8320</v>
      </c>
      <c r="G2599" s="17" t="n">
        <f aca="false">F2599/E2599</f>
        <v>0.00072016799303376</v>
      </c>
      <c r="H2599" s="34" t="n">
        <v>31193</v>
      </c>
      <c r="I2599" s="34" t="n">
        <v>38191</v>
      </c>
      <c r="J2599" s="35" t="n">
        <v>0.0135807059705257</v>
      </c>
    </row>
    <row r="2600" customFormat="false" ht="15" hidden="false" customHeight="false" outlineLevel="0" collapsed="false">
      <c r="A2600" s="28" t="s">
        <v>610</v>
      </c>
      <c r="B2600" s="7" t="s">
        <v>63</v>
      </c>
      <c r="C2600" s="28" t="s">
        <v>937</v>
      </c>
      <c r="D2600" s="28" t="s">
        <v>938</v>
      </c>
      <c r="E2600" s="30" t="n">
        <v>11561180</v>
      </c>
      <c r="F2600" s="30" t="n">
        <v>2500</v>
      </c>
      <c r="G2600" s="10" t="n">
        <f aca="false">F2600/E2600</f>
        <v>0.000216240902745222</v>
      </c>
      <c r="H2600" s="30" t="n">
        <v>8320</v>
      </c>
      <c r="I2600" s="30" t="n">
        <v>-11025</v>
      </c>
      <c r="J2600" s="31" t="n">
        <v>0.0152442054823041</v>
      </c>
    </row>
    <row r="2601" customFormat="false" ht="15" hidden="false" customHeight="false" outlineLevel="0" collapsed="false">
      <c r="A2601" s="29" t="s">
        <v>610</v>
      </c>
      <c r="B2601" s="14" t="s">
        <v>63</v>
      </c>
      <c r="C2601" s="29" t="s">
        <v>939</v>
      </c>
      <c r="D2601" s="29" t="s">
        <v>940</v>
      </c>
      <c r="E2601" s="34" t="n">
        <v>11563680</v>
      </c>
      <c r="F2601" s="34" t="n">
        <v>0</v>
      </c>
      <c r="G2601" s="17" t="n">
        <f aca="false">F2601/E2601</f>
        <v>0</v>
      </c>
      <c r="H2601" s="34" t="n">
        <v>2500</v>
      </c>
      <c r="I2601" s="34" t="n">
        <v>-150144</v>
      </c>
      <c r="J2601" s="35" t="n">
        <v>0.0284412056207657</v>
      </c>
    </row>
    <row r="2602" customFormat="false" ht="15" hidden="false" customHeight="false" outlineLevel="0" collapsed="false">
      <c r="A2602" s="28" t="s">
        <v>610</v>
      </c>
      <c r="B2602" s="7" t="s">
        <v>63</v>
      </c>
      <c r="C2602" s="28" t="s">
        <v>941</v>
      </c>
      <c r="D2602" s="28" t="s">
        <v>942</v>
      </c>
      <c r="E2602" s="30" t="n">
        <v>11574122</v>
      </c>
      <c r="F2602" s="30" t="n">
        <v>10640</v>
      </c>
      <c r="G2602" s="10" t="n">
        <f aca="false">F2602/E2602</f>
        <v>0.000919292193394886</v>
      </c>
      <c r="H2602" s="30" t="n">
        <v>10442</v>
      </c>
      <c r="I2602" s="30" t="n">
        <v>40793</v>
      </c>
      <c r="J2602" s="31" t="n">
        <v>0.0257932301610708</v>
      </c>
    </row>
    <row r="2603" customFormat="false" ht="15" hidden="false" customHeight="false" outlineLevel="0" collapsed="false">
      <c r="A2603" s="29" t="s">
        <v>610</v>
      </c>
      <c r="B2603" s="14" t="s">
        <v>63</v>
      </c>
      <c r="C2603" s="29" t="s">
        <v>943</v>
      </c>
      <c r="D2603" s="29" t="s">
        <v>944</v>
      </c>
      <c r="E2603" s="34" t="n">
        <v>11584762</v>
      </c>
      <c r="F2603" s="34" t="n">
        <v>12285</v>
      </c>
      <c r="G2603" s="17" t="n">
        <f aca="false">F2603/E2603</f>
        <v>0.0010604447462969</v>
      </c>
      <c r="H2603" s="34" t="n">
        <v>10640</v>
      </c>
      <c r="I2603" s="34" t="n">
        <v>39541</v>
      </c>
      <c r="J2603" s="35" t="n">
        <v>0.0232747979462147</v>
      </c>
    </row>
    <row r="2604" customFormat="false" ht="15" hidden="false" customHeight="false" outlineLevel="0" collapsed="false">
      <c r="A2604" s="28" t="s">
        <v>610</v>
      </c>
      <c r="B2604" s="7" t="s">
        <v>63</v>
      </c>
      <c r="C2604" s="28" t="s">
        <v>945</v>
      </c>
      <c r="D2604" s="28" t="s">
        <v>946</v>
      </c>
      <c r="E2604" s="30" t="n">
        <v>11597047</v>
      </c>
      <c r="F2604" s="30" t="n">
        <v>0</v>
      </c>
      <c r="G2604" s="10" t="n">
        <f aca="false">F2604/E2604</f>
        <v>0</v>
      </c>
      <c r="H2604" s="30" t="n">
        <v>12285</v>
      </c>
      <c r="I2604" s="30" t="n">
        <v>-10058</v>
      </c>
      <c r="J2604" s="31" t="n">
        <v>0.0251767542213202</v>
      </c>
    </row>
    <row r="2605" customFormat="false" ht="15" hidden="false" customHeight="false" outlineLevel="0" collapsed="false">
      <c r="A2605" s="29" t="s">
        <v>610</v>
      </c>
      <c r="B2605" s="14" t="s">
        <v>63</v>
      </c>
      <c r="C2605" s="29" t="s">
        <v>947</v>
      </c>
      <c r="D2605" s="29" t="s">
        <v>948</v>
      </c>
      <c r="E2605" s="34" t="n">
        <v>11597047</v>
      </c>
      <c r="F2605" s="34" t="n">
        <v>2495</v>
      </c>
      <c r="G2605" s="17" t="n">
        <f aca="false">F2605/E2605</f>
        <v>0.000215140975112026</v>
      </c>
      <c r="H2605" s="34" t="n">
        <v>0</v>
      </c>
      <c r="I2605" s="34" t="n">
        <v>14373</v>
      </c>
      <c r="J2605" s="35" t="n">
        <v>0.0239373873919249</v>
      </c>
    </row>
    <row r="2606" customFormat="false" ht="15" hidden="false" customHeight="false" outlineLevel="0" collapsed="false">
      <c r="A2606" s="28" t="s">
        <v>610</v>
      </c>
      <c r="B2606" s="7" t="s">
        <v>63</v>
      </c>
      <c r="C2606" s="28" t="s">
        <v>949</v>
      </c>
      <c r="D2606" s="28" t="s">
        <v>950</v>
      </c>
      <c r="E2606" s="30" t="n">
        <v>11604889</v>
      </c>
      <c r="F2606" s="30" t="n">
        <v>5274</v>
      </c>
      <c r="G2606" s="10" t="n">
        <f aca="false">F2606/E2606</f>
        <v>0.000454463631664206</v>
      </c>
      <c r="H2606" s="30" t="n">
        <v>7842</v>
      </c>
      <c r="I2606" s="30" t="n">
        <v>94389</v>
      </c>
      <c r="J2606" s="31" t="n">
        <v>0.0164634063839912</v>
      </c>
    </row>
    <row r="2607" customFormat="false" ht="15" hidden="false" customHeight="false" outlineLevel="0" collapsed="false">
      <c r="A2607" s="29" t="s">
        <v>610</v>
      </c>
      <c r="B2607" s="14" t="s">
        <v>63</v>
      </c>
      <c r="C2607" s="29" t="s">
        <v>951</v>
      </c>
      <c r="D2607" s="29" t="s">
        <v>952</v>
      </c>
      <c r="E2607" s="34" t="n">
        <v>11602238</v>
      </c>
      <c r="F2607" s="34" t="n">
        <v>0</v>
      </c>
      <c r="G2607" s="17" t="n">
        <f aca="false">F2607/E2607</f>
        <v>0</v>
      </c>
      <c r="H2607" s="34" t="n">
        <v>-2651</v>
      </c>
      <c r="I2607" s="34" t="n">
        <v>51400</v>
      </c>
      <c r="J2607" s="35" t="n">
        <v>0.0118084978312254</v>
      </c>
    </row>
    <row r="2608" customFormat="false" ht="15" hidden="false" customHeight="false" outlineLevel="0" collapsed="false">
      <c r="A2608" s="28" t="s">
        <v>610</v>
      </c>
      <c r="B2608" s="7" t="s">
        <v>63</v>
      </c>
      <c r="C2608" s="28" t="s">
        <v>953</v>
      </c>
      <c r="D2608" s="28" t="s">
        <v>954</v>
      </c>
      <c r="E2608" s="30" t="n">
        <v>11602238</v>
      </c>
      <c r="F2608" s="30" t="n">
        <v>0</v>
      </c>
      <c r="G2608" s="10" t="n">
        <f aca="false">F2608/E2608</f>
        <v>0</v>
      </c>
      <c r="H2608" s="30" t="n">
        <v>0</v>
      </c>
      <c r="I2608" s="30" t="n">
        <v>21066</v>
      </c>
      <c r="J2608" s="31" t="n">
        <v>0.0101145999506116</v>
      </c>
    </row>
    <row r="2609" customFormat="false" ht="15" hidden="false" customHeight="false" outlineLevel="0" collapsed="false">
      <c r="A2609" s="29" t="s">
        <v>612</v>
      </c>
      <c r="B2609" s="14" t="s">
        <v>63</v>
      </c>
      <c r="C2609" s="29" t="s">
        <v>933</v>
      </c>
      <c r="D2609" s="29" t="s">
        <v>934</v>
      </c>
      <c r="E2609" s="34" t="n">
        <v>10707083</v>
      </c>
      <c r="F2609" s="34" t="n">
        <v>48103</v>
      </c>
      <c r="G2609" s="17" t="n">
        <f aca="false">F2609/E2609</f>
        <v>0.0044926335211934</v>
      </c>
      <c r="H2609" s="34" t="n">
        <v>62287</v>
      </c>
      <c r="I2609" s="34" t="n">
        <v>151098</v>
      </c>
      <c r="J2609" s="35" t="n">
        <v>0.0563507340848446</v>
      </c>
    </row>
    <row r="2610" customFormat="false" ht="15" hidden="false" customHeight="false" outlineLevel="0" collapsed="false">
      <c r="A2610" s="28" t="s">
        <v>612</v>
      </c>
      <c r="B2610" s="7" t="s">
        <v>63</v>
      </c>
      <c r="C2610" s="28" t="s">
        <v>935</v>
      </c>
      <c r="D2610" s="28" t="s">
        <v>936</v>
      </c>
      <c r="E2610" s="30" t="n">
        <v>10768174</v>
      </c>
      <c r="F2610" s="30" t="n">
        <v>29044</v>
      </c>
      <c r="G2610" s="10" t="n">
        <f aca="false">F2610/E2610</f>
        <v>0.00269720753026465</v>
      </c>
      <c r="H2610" s="30" t="n">
        <v>61091</v>
      </c>
      <c r="I2610" s="30" t="n">
        <v>292450</v>
      </c>
      <c r="J2610" s="31" t="n">
        <v>0.0345455966889858</v>
      </c>
    </row>
    <row r="2611" customFormat="false" ht="15" hidden="false" customHeight="false" outlineLevel="0" collapsed="false">
      <c r="A2611" s="29" t="s">
        <v>612</v>
      </c>
      <c r="B2611" s="14" t="s">
        <v>63</v>
      </c>
      <c r="C2611" s="29" t="s">
        <v>937</v>
      </c>
      <c r="D2611" s="29" t="s">
        <v>938</v>
      </c>
      <c r="E2611" s="34" t="n">
        <v>10831264</v>
      </c>
      <c r="F2611" s="34" t="n">
        <v>139198</v>
      </c>
      <c r="G2611" s="17" t="n">
        <f aca="false">F2611/E2611</f>
        <v>0.0128515009882503</v>
      </c>
      <c r="H2611" s="34" t="n">
        <v>63090</v>
      </c>
      <c r="I2611" s="34" t="n">
        <v>37621</v>
      </c>
      <c r="J2611" s="35" t="n">
        <v>0.036695808172226</v>
      </c>
    </row>
    <row r="2612" customFormat="false" ht="15" hidden="false" customHeight="false" outlineLevel="0" collapsed="false">
      <c r="A2612" s="28" t="s">
        <v>612</v>
      </c>
      <c r="B2612" s="7" t="s">
        <v>63</v>
      </c>
      <c r="C2612" s="28" t="s">
        <v>939</v>
      </c>
      <c r="D2612" s="28" t="s">
        <v>940</v>
      </c>
      <c r="E2612" s="30" t="n">
        <v>10999967</v>
      </c>
      <c r="F2612" s="30" t="n">
        <v>54909</v>
      </c>
      <c r="G2612" s="10" t="n">
        <f aca="false">F2612/E2612</f>
        <v>0.00499174224795402</v>
      </c>
      <c r="H2612" s="30" t="n">
        <v>168703</v>
      </c>
      <c r="I2612" s="30" t="n">
        <v>197505</v>
      </c>
      <c r="J2612" s="31" t="n">
        <v>0.0335146449506283</v>
      </c>
    </row>
    <row r="2613" customFormat="false" ht="15" hidden="false" customHeight="false" outlineLevel="0" collapsed="false">
      <c r="A2613" s="29" t="s">
        <v>612</v>
      </c>
      <c r="B2613" s="14" t="s">
        <v>63</v>
      </c>
      <c r="C2613" s="29" t="s">
        <v>941</v>
      </c>
      <c r="D2613" s="29" t="s">
        <v>942</v>
      </c>
      <c r="E2613" s="34" t="n">
        <v>11074973</v>
      </c>
      <c r="F2613" s="34" t="n">
        <v>124828</v>
      </c>
      <c r="G2613" s="17" t="n">
        <f aca="false">F2613/E2613</f>
        <v>0.0112711787198037</v>
      </c>
      <c r="H2613" s="34" t="n">
        <v>75006</v>
      </c>
      <c r="I2613" s="34" t="n">
        <v>61842</v>
      </c>
      <c r="J2613" s="35" t="n">
        <v>0.0344762913882732</v>
      </c>
    </row>
    <row r="2614" customFormat="false" ht="15" hidden="false" customHeight="false" outlineLevel="0" collapsed="false">
      <c r="A2614" s="28" t="s">
        <v>612</v>
      </c>
      <c r="B2614" s="7" t="s">
        <v>63</v>
      </c>
      <c r="C2614" s="28" t="s">
        <v>943</v>
      </c>
      <c r="D2614" s="28" t="s">
        <v>944</v>
      </c>
      <c r="E2614" s="30" t="n">
        <v>11200174</v>
      </c>
      <c r="F2614" s="30" t="n">
        <v>124695</v>
      </c>
      <c r="G2614" s="10" t="n">
        <f aca="false">F2614/E2614</f>
        <v>0.0111333091789467</v>
      </c>
      <c r="H2614" s="30" t="n">
        <v>125201</v>
      </c>
      <c r="I2614" s="30" t="n">
        <v>257527</v>
      </c>
      <c r="J2614" s="31" t="n">
        <v>0.0222762618213892</v>
      </c>
    </row>
    <row r="2615" customFormat="false" ht="15" hidden="false" customHeight="false" outlineLevel="0" collapsed="false">
      <c r="A2615" s="29" t="s">
        <v>612</v>
      </c>
      <c r="B2615" s="14" t="s">
        <v>63</v>
      </c>
      <c r="C2615" s="29" t="s">
        <v>945</v>
      </c>
      <c r="D2615" s="29" t="s">
        <v>946</v>
      </c>
      <c r="E2615" s="34" t="n">
        <v>11322280</v>
      </c>
      <c r="F2615" s="34" t="n">
        <v>22037</v>
      </c>
      <c r="G2615" s="17" t="n">
        <f aca="false">F2615/E2615</f>
        <v>0.00194633942986748</v>
      </c>
      <c r="H2615" s="34" t="n">
        <v>122106</v>
      </c>
      <c r="I2615" s="34" t="n">
        <v>138669</v>
      </c>
      <c r="J2615" s="35" t="n">
        <v>0.0205731522291899</v>
      </c>
    </row>
    <row r="2616" customFormat="false" ht="15" hidden="false" customHeight="false" outlineLevel="0" collapsed="false">
      <c r="A2616" s="28" t="s">
        <v>612</v>
      </c>
      <c r="B2616" s="7" t="s">
        <v>63</v>
      </c>
      <c r="C2616" s="28" t="s">
        <v>947</v>
      </c>
      <c r="D2616" s="28" t="s">
        <v>948</v>
      </c>
      <c r="E2616" s="30" t="n">
        <v>11302605</v>
      </c>
      <c r="F2616" s="30" t="n">
        <v>100155</v>
      </c>
      <c r="G2616" s="10" t="n">
        <f aca="false">F2616/E2616</f>
        <v>0.00886123154794846</v>
      </c>
      <c r="H2616" s="30" t="n">
        <v>-19675</v>
      </c>
      <c r="I2616" s="30" t="n">
        <v>30656</v>
      </c>
      <c r="J2616" s="31" t="n">
        <v>0.0161559209227562</v>
      </c>
    </row>
    <row r="2617" customFormat="false" ht="15" hidden="false" customHeight="false" outlineLevel="0" collapsed="false">
      <c r="A2617" s="29" t="s">
        <v>612</v>
      </c>
      <c r="B2617" s="14" t="s">
        <v>63</v>
      </c>
      <c r="C2617" s="29" t="s">
        <v>949</v>
      </c>
      <c r="D2617" s="29" t="s">
        <v>950</v>
      </c>
      <c r="E2617" s="34" t="n">
        <v>11382921</v>
      </c>
      <c r="F2617" s="34" t="n">
        <v>319117</v>
      </c>
      <c r="G2617" s="17" t="n">
        <f aca="false">F2617/E2617</f>
        <v>0.0280347197349433</v>
      </c>
      <c r="H2617" s="34" t="n">
        <v>80316</v>
      </c>
      <c r="I2617" s="34" t="n">
        <v>60980</v>
      </c>
      <c r="J2617" s="35" t="n">
        <v>0.0177406128495932</v>
      </c>
    </row>
    <row r="2618" customFormat="false" ht="15" hidden="false" customHeight="false" outlineLevel="0" collapsed="false">
      <c r="A2618" s="28" t="s">
        <v>612</v>
      </c>
      <c r="B2618" s="7" t="s">
        <v>63</v>
      </c>
      <c r="C2618" s="28" t="s">
        <v>951</v>
      </c>
      <c r="D2618" s="28" t="s">
        <v>952</v>
      </c>
      <c r="E2618" s="30" t="n">
        <v>11539679</v>
      </c>
      <c r="F2618" s="30" t="n">
        <v>217680</v>
      </c>
      <c r="G2618" s="10" t="n">
        <f aca="false">F2618/E2618</f>
        <v>0.0188636096376684</v>
      </c>
      <c r="H2618" s="30" t="n">
        <v>156758</v>
      </c>
      <c r="I2618" s="30" t="n">
        <v>-56671</v>
      </c>
      <c r="J2618" s="31" t="n">
        <v>0.0359948500990868</v>
      </c>
    </row>
    <row r="2619" customFormat="false" ht="15" hidden="false" customHeight="false" outlineLevel="0" collapsed="false">
      <c r="A2619" s="29" t="s">
        <v>612</v>
      </c>
      <c r="B2619" s="14" t="s">
        <v>63</v>
      </c>
      <c r="C2619" s="29" t="s">
        <v>953</v>
      </c>
      <c r="D2619" s="29" t="s">
        <v>954</v>
      </c>
      <c r="E2619" s="34" t="n">
        <v>11549439</v>
      </c>
      <c r="F2619" s="34" t="n">
        <v>297920</v>
      </c>
      <c r="G2619" s="17" t="n">
        <f aca="false">F2619/E2619</f>
        <v>0.0257951923032798</v>
      </c>
      <c r="H2619" s="34" t="n">
        <v>40889</v>
      </c>
      <c r="I2619" s="34" t="n">
        <v>32598</v>
      </c>
      <c r="J2619" s="35" t="n">
        <v>0.0310179572552443</v>
      </c>
    </row>
    <row r="2620" customFormat="false" ht="15" hidden="false" customHeight="false" outlineLevel="0" collapsed="false">
      <c r="A2620" s="28" t="s">
        <v>614</v>
      </c>
      <c r="B2620" s="7" t="s">
        <v>64</v>
      </c>
      <c r="C2620" s="28" t="s">
        <v>933</v>
      </c>
      <c r="D2620" s="28" t="s">
        <v>934</v>
      </c>
      <c r="E2620" s="30" t="n">
        <v>11265783</v>
      </c>
      <c r="F2620" s="30" t="n">
        <v>116246</v>
      </c>
      <c r="G2620" s="10" t="n">
        <f aca="false">F2620/E2620</f>
        <v>0.010318501607922</v>
      </c>
      <c r="H2620" s="30" t="n">
        <v>64450</v>
      </c>
      <c r="I2620" s="30" t="n">
        <v>176971</v>
      </c>
      <c r="J2620" s="31" t="n">
        <v>0.0380438715219498</v>
      </c>
    </row>
    <row r="2621" customFormat="false" ht="15" hidden="false" customHeight="false" outlineLevel="0" collapsed="false">
      <c r="A2621" s="29" t="s">
        <v>614</v>
      </c>
      <c r="B2621" s="14" t="s">
        <v>64</v>
      </c>
      <c r="C2621" s="29" t="s">
        <v>935</v>
      </c>
      <c r="D2621" s="29" t="s">
        <v>936</v>
      </c>
      <c r="E2621" s="34" t="n">
        <v>11405705</v>
      </c>
      <c r="F2621" s="34" t="n">
        <v>0</v>
      </c>
      <c r="G2621" s="17" t="n">
        <f aca="false">F2621/E2621</f>
        <v>0</v>
      </c>
      <c r="H2621" s="34" t="n">
        <v>139922</v>
      </c>
      <c r="I2621" s="34" t="n">
        <v>8833</v>
      </c>
      <c r="J2621" s="35" t="n">
        <v>0.0489564649760723</v>
      </c>
    </row>
    <row r="2622" customFormat="false" ht="15" hidden="false" customHeight="false" outlineLevel="0" collapsed="false">
      <c r="A2622" s="28" t="s">
        <v>614</v>
      </c>
      <c r="B2622" s="7" t="s">
        <v>64</v>
      </c>
      <c r="C2622" s="28" t="s">
        <v>937</v>
      </c>
      <c r="D2622" s="28" t="s">
        <v>938</v>
      </c>
      <c r="E2622" s="30" t="n">
        <v>11410569</v>
      </c>
      <c r="F2622" s="30" t="n">
        <v>6791</v>
      </c>
      <c r="G2622" s="10" t="n">
        <f aca="false">F2622/E2622</f>
        <v>0.0005951499877</v>
      </c>
      <c r="H2622" s="30" t="n">
        <v>4864</v>
      </c>
      <c r="I2622" s="30" t="n">
        <v>47501</v>
      </c>
      <c r="J2622" s="31" t="n">
        <v>0.0451989732682705</v>
      </c>
    </row>
    <row r="2623" customFormat="false" ht="15" hidden="false" customHeight="false" outlineLevel="0" collapsed="false">
      <c r="A2623" s="29" t="s">
        <v>614</v>
      </c>
      <c r="B2623" s="14" t="s">
        <v>64</v>
      </c>
      <c r="C2623" s="29" t="s">
        <v>939</v>
      </c>
      <c r="D2623" s="29" t="s">
        <v>940</v>
      </c>
      <c r="E2623" s="34" t="n">
        <v>11404627</v>
      </c>
      <c r="F2623" s="34" t="n">
        <v>2400</v>
      </c>
      <c r="G2623" s="17" t="n">
        <f aca="false">F2623/E2623</f>
        <v>0.000210440902626627</v>
      </c>
      <c r="H2623" s="34" t="n">
        <v>-5942</v>
      </c>
      <c r="I2623" s="34" t="n">
        <v>-54774</v>
      </c>
      <c r="J2623" s="35" t="n">
        <v>0.0495042949914932</v>
      </c>
    </row>
    <row r="2624" customFormat="false" ht="15" hidden="false" customHeight="false" outlineLevel="0" collapsed="false">
      <c r="A2624" s="28" t="s">
        <v>614</v>
      </c>
      <c r="B2624" s="7" t="s">
        <v>64</v>
      </c>
      <c r="C2624" s="28" t="s">
        <v>941</v>
      </c>
      <c r="D2624" s="28" t="s">
        <v>942</v>
      </c>
      <c r="E2624" s="30" t="n">
        <v>11439910</v>
      </c>
      <c r="F2624" s="30" t="n">
        <v>0</v>
      </c>
      <c r="G2624" s="10" t="n">
        <f aca="false">F2624/E2624</f>
        <v>0</v>
      </c>
      <c r="H2624" s="30" t="n">
        <v>35283</v>
      </c>
      <c r="I2624" s="30" t="n">
        <v>-46445</v>
      </c>
      <c r="J2624" s="31" t="n">
        <v>0.0564957223832607</v>
      </c>
    </row>
    <row r="2625" customFormat="false" ht="15" hidden="false" customHeight="false" outlineLevel="0" collapsed="false">
      <c r="A2625" s="29" t="s">
        <v>614</v>
      </c>
      <c r="B2625" s="14" t="s">
        <v>64</v>
      </c>
      <c r="C2625" s="29" t="s">
        <v>943</v>
      </c>
      <c r="D2625" s="29" t="s">
        <v>944</v>
      </c>
      <c r="E2625" s="34" t="n">
        <v>11453310</v>
      </c>
      <c r="F2625" s="34" t="n">
        <v>14504</v>
      </c>
      <c r="G2625" s="17" t="n">
        <f aca="false">F2625/E2625</f>
        <v>0.00126635880806509</v>
      </c>
      <c r="H2625" s="34" t="n">
        <v>13400</v>
      </c>
      <c r="I2625" s="34" t="n">
        <v>18430</v>
      </c>
      <c r="J2625" s="35" t="n">
        <v>0.0559904500842094</v>
      </c>
    </row>
    <row r="2626" customFormat="false" ht="15" hidden="false" customHeight="false" outlineLevel="0" collapsed="false">
      <c r="A2626" s="28" t="s">
        <v>614</v>
      </c>
      <c r="B2626" s="7" t="s">
        <v>64</v>
      </c>
      <c r="C2626" s="28" t="s">
        <v>945</v>
      </c>
      <c r="D2626" s="28" t="s">
        <v>946</v>
      </c>
      <c r="E2626" s="30" t="n">
        <v>11473012</v>
      </c>
      <c r="F2626" s="30" t="n">
        <v>0</v>
      </c>
      <c r="G2626" s="10" t="n">
        <f aca="false">F2626/E2626</f>
        <v>0</v>
      </c>
      <c r="H2626" s="30" t="n">
        <v>19702</v>
      </c>
      <c r="I2626" s="30" t="n">
        <v>-2871</v>
      </c>
      <c r="J2626" s="31" t="n">
        <v>0.057861790060997</v>
      </c>
    </row>
    <row r="2627" customFormat="false" ht="15" hidden="false" customHeight="false" outlineLevel="0" collapsed="false">
      <c r="A2627" s="29" t="s">
        <v>614</v>
      </c>
      <c r="B2627" s="14" t="s">
        <v>64</v>
      </c>
      <c r="C2627" s="29" t="s">
        <v>947</v>
      </c>
      <c r="D2627" s="29" t="s">
        <v>948</v>
      </c>
      <c r="E2627" s="34" t="n">
        <v>11477718</v>
      </c>
      <c r="F2627" s="34" t="n">
        <v>26652</v>
      </c>
      <c r="G2627" s="17" t="n">
        <f aca="false">F2627/E2627</f>
        <v>0.00232206436854434</v>
      </c>
      <c r="H2627" s="34" t="n">
        <v>4706</v>
      </c>
      <c r="I2627" s="34" t="n">
        <v>-148676</v>
      </c>
      <c r="J2627" s="35" t="n">
        <v>0.0712015256285667</v>
      </c>
    </row>
    <row r="2628" customFormat="false" ht="15" hidden="false" customHeight="false" outlineLevel="0" collapsed="false">
      <c r="A2628" s="28" t="s">
        <v>614</v>
      </c>
      <c r="B2628" s="7" t="s">
        <v>64</v>
      </c>
      <c r="C2628" s="28" t="s">
        <v>949</v>
      </c>
      <c r="D2628" s="28" t="s">
        <v>950</v>
      </c>
      <c r="E2628" s="30" t="n">
        <v>11510352</v>
      </c>
      <c r="F2628" s="30" t="n">
        <v>8450</v>
      </c>
      <c r="G2628" s="10" t="n">
        <f aca="false">F2628/E2628</f>
        <v>0.000734121771428015</v>
      </c>
      <c r="H2628" s="30" t="n">
        <v>32634</v>
      </c>
      <c r="I2628" s="30" t="n">
        <v>162933</v>
      </c>
      <c r="J2628" s="31" t="n">
        <v>0.0596794970333576</v>
      </c>
    </row>
    <row r="2629" customFormat="false" ht="15" hidden="false" customHeight="false" outlineLevel="0" collapsed="false">
      <c r="A2629" s="29" t="s">
        <v>614</v>
      </c>
      <c r="B2629" s="14" t="s">
        <v>64</v>
      </c>
      <c r="C2629" s="29" t="s">
        <v>951</v>
      </c>
      <c r="D2629" s="29" t="s">
        <v>952</v>
      </c>
      <c r="E2629" s="34" t="n">
        <v>11523252</v>
      </c>
      <c r="F2629" s="34" t="n">
        <v>15415</v>
      </c>
      <c r="G2629" s="17" t="n">
        <f aca="false">F2629/E2629</f>
        <v>0.00133773000885514</v>
      </c>
      <c r="H2629" s="34" t="n">
        <v>12900</v>
      </c>
      <c r="I2629" s="34" t="n">
        <v>-50972</v>
      </c>
      <c r="J2629" s="35" t="n">
        <v>0.065155565738678</v>
      </c>
    </row>
    <row r="2630" customFormat="false" ht="15" hidden="false" customHeight="false" outlineLevel="0" collapsed="false">
      <c r="A2630" s="28" t="s">
        <v>614</v>
      </c>
      <c r="B2630" s="7" t="s">
        <v>64</v>
      </c>
      <c r="C2630" s="28" t="s">
        <v>953</v>
      </c>
      <c r="D2630" s="28" t="s">
        <v>954</v>
      </c>
      <c r="E2630" s="30" t="n">
        <v>11527967</v>
      </c>
      <c r="F2630" s="30" t="n">
        <v>22657</v>
      </c>
      <c r="G2630" s="10" t="n">
        <f aca="false">F2630/E2630</f>
        <v>0.00196539424514314</v>
      </c>
      <c r="H2630" s="30" t="n">
        <v>5665</v>
      </c>
      <c r="I2630" s="30" t="n">
        <v>56323</v>
      </c>
      <c r="J2630" s="31" t="n">
        <v>0.058905441313982</v>
      </c>
    </row>
    <row r="2631" customFormat="false" ht="15" hidden="false" customHeight="false" outlineLevel="0" collapsed="false">
      <c r="A2631" s="29" t="s">
        <v>616</v>
      </c>
      <c r="B2631" s="14" t="s">
        <v>63</v>
      </c>
      <c r="C2631" s="29" t="s">
        <v>933</v>
      </c>
      <c r="D2631" s="29" t="s">
        <v>934</v>
      </c>
      <c r="E2631" s="34" t="n">
        <v>11210027</v>
      </c>
      <c r="F2631" s="34" t="n">
        <v>19618</v>
      </c>
      <c r="G2631" s="17" t="n">
        <f aca="false">F2631/E2631</f>
        <v>0.00175004038794911</v>
      </c>
      <c r="H2631" s="34" t="n">
        <v>87092</v>
      </c>
      <c r="I2631" s="34" t="n">
        <v>172477</v>
      </c>
      <c r="J2631" s="35" t="n">
        <v>0.0130436792969704</v>
      </c>
    </row>
    <row r="2632" customFormat="false" ht="15" hidden="false" customHeight="false" outlineLevel="0" collapsed="false">
      <c r="A2632" s="28" t="s">
        <v>616</v>
      </c>
      <c r="B2632" s="7" t="s">
        <v>63</v>
      </c>
      <c r="C2632" s="28" t="s">
        <v>935</v>
      </c>
      <c r="D2632" s="28" t="s">
        <v>936</v>
      </c>
      <c r="E2632" s="30" t="n">
        <v>11230445</v>
      </c>
      <c r="F2632" s="30" t="n">
        <v>24013</v>
      </c>
      <c r="G2632" s="10" t="n">
        <f aca="false">F2632/E2632</f>
        <v>0.0021382055653182</v>
      </c>
      <c r="H2632" s="30" t="n">
        <v>20418</v>
      </c>
      <c r="I2632" s="30" t="n">
        <v>-71164</v>
      </c>
      <c r="J2632" s="31" t="n">
        <v>0.0211747623980045</v>
      </c>
    </row>
    <row r="2633" customFormat="false" ht="15" hidden="false" customHeight="false" outlineLevel="0" collapsed="false">
      <c r="A2633" s="29" t="s">
        <v>616</v>
      </c>
      <c r="B2633" s="14" t="s">
        <v>63</v>
      </c>
      <c r="C2633" s="29" t="s">
        <v>937</v>
      </c>
      <c r="D2633" s="29" t="s">
        <v>938</v>
      </c>
      <c r="E2633" s="34" t="n">
        <v>11274384</v>
      </c>
      <c r="F2633" s="34" t="n">
        <v>15460</v>
      </c>
      <c r="G2633" s="17" t="n">
        <f aca="false">F2633/E2633</f>
        <v>0.00137125008337484</v>
      </c>
      <c r="H2633" s="34" t="n">
        <v>43939</v>
      </c>
      <c r="I2633" s="34" t="n">
        <v>55701</v>
      </c>
      <c r="J2633" s="35" t="n">
        <v>0.0200489889830351</v>
      </c>
    </row>
    <row r="2634" customFormat="false" ht="15" hidden="false" customHeight="false" outlineLevel="0" collapsed="false">
      <c r="A2634" s="28" t="s">
        <v>616</v>
      </c>
      <c r="B2634" s="7" t="s">
        <v>63</v>
      </c>
      <c r="C2634" s="28" t="s">
        <v>939</v>
      </c>
      <c r="D2634" s="28" t="s">
        <v>940</v>
      </c>
      <c r="E2634" s="30" t="n">
        <v>11302658</v>
      </c>
      <c r="F2634" s="30" t="n">
        <v>24098</v>
      </c>
      <c r="G2634" s="10" t="n">
        <f aca="false">F2634/E2634</f>
        <v>0.00213206486474244</v>
      </c>
      <c r="H2634" s="30" t="n">
        <v>28274</v>
      </c>
      <c r="I2634" s="30" t="n">
        <v>12048</v>
      </c>
      <c r="J2634" s="31" t="n">
        <v>0.0214344263076782</v>
      </c>
    </row>
    <row r="2635" customFormat="false" ht="15" hidden="false" customHeight="false" outlineLevel="0" collapsed="false">
      <c r="A2635" s="29" t="s">
        <v>616</v>
      </c>
      <c r="B2635" s="14" t="s">
        <v>63</v>
      </c>
      <c r="C2635" s="29" t="s">
        <v>941</v>
      </c>
      <c r="D2635" s="29" t="s">
        <v>942</v>
      </c>
      <c r="E2635" s="34" t="n">
        <v>11328806</v>
      </c>
      <c r="F2635" s="34" t="n">
        <v>4261</v>
      </c>
      <c r="G2635" s="17" t="n">
        <f aca="false">F2635/E2635</f>
        <v>0.000376120837447477</v>
      </c>
      <c r="H2635" s="34" t="n">
        <v>26148</v>
      </c>
      <c r="I2635" s="34" t="n">
        <v>-27863</v>
      </c>
      <c r="J2635" s="35" t="n">
        <v>0.0261525362730026</v>
      </c>
    </row>
    <row r="2636" customFormat="false" ht="15" hidden="false" customHeight="false" outlineLevel="0" collapsed="false">
      <c r="A2636" s="28" t="s">
        <v>616</v>
      </c>
      <c r="B2636" s="7" t="s">
        <v>63</v>
      </c>
      <c r="C2636" s="28" t="s">
        <v>943</v>
      </c>
      <c r="D2636" s="28" t="s">
        <v>944</v>
      </c>
      <c r="E2636" s="30" t="n">
        <v>11349346</v>
      </c>
      <c r="F2636" s="30" t="n">
        <v>0</v>
      </c>
      <c r="G2636" s="10" t="n">
        <f aca="false">F2636/E2636</f>
        <v>0</v>
      </c>
      <c r="H2636" s="30" t="n">
        <v>20540</v>
      </c>
      <c r="I2636" s="30" t="n">
        <v>178625</v>
      </c>
      <c r="J2636" s="31" t="n">
        <v>0.0121762081980705</v>
      </c>
    </row>
    <row r="2637" customFormat="false" ht="15" hidden="false" customHeight="false" outlineLevel="0" collapsed="false">
      <c r="A2637" s="29" t="s">
        <v>616</v>
      </c>
      <c r="B2637" s="14" t="s">
        <v>63</v>
      </c>
      <c r="C2637" s="29" t="s">
        <v>945</v>
      </c>
      <c r="D2637" s="29" t="s">
        <v>946</v>
      </c>
      <c r="E2637" s="34" t="n">
        <v>11357175</v>
      </c>
      <c r="F2637" s="34" t="n">
        <v>18597</v>
      </c>
      <c r="G2637" s="17" t="n">
        <f aca="false">F2637/E2637</f>
        <v>0.00163746706377246</v>
      </c>
      <c r="H2637" s="34" t="n">
        <v>7829</v>
      </c>
      <c r="I2637" s="34" t="n">
        <v>-13128</v>
      </c>
      <c r="J2637" s="35" t="n">
        <v>0.0140130799263716</v>
      </c>
    </row>
    <row r="2638" customFormat="false" ht="15" hidden="false" customHeight="false" outlineLevel="0" collapsed="false">
      <c r="A2638" s="28" t="s">
        <v>616</v>
      </c>
      <c r="B2638" s="7" t="s">
        <v>63</v>
      </c>
      <c r="C2638" s="28" t="s">
        <v>947</v>
      </c>
      <c r="D2638" s="28" t="s">
        <v>948</v>
      </c>
      <c r="E2638" s="30" t="n">
        <v>11403752</v>
      </c>
      <c r="F2638" s="30" t="n">
        <v>2524</v>
      </c>
      <c r="G2638" s="10" t="n">
        <f aca="false">F2638/E2638</f>
        <v>0.00022133066380258</v>
      </c>
      <c r="H2638" s="30" t="n">
        <v>46577</v>
      </c>
      <c r="I2638" s="30" t="n">
        <v>84025</v>
      </c>
      <c r="J2638" s="31" t="n">
        <v>0.0106720142066479</v>
      </c>
    </row>
    <row r="2639" customFormat="false" ht="15" hidden="false" customHeight="false" outlineLevel="0" collapsed="false">
      <c r="A2639" s="29" t="s">
        <v>616</v>
      </c>
      <c r="B2639" s="14" t="s">
        <v>63</v>
      </c>
      <c r="C2639" s="29" t="s">
        <v>949</v>
      </c>
      <c r="D2639" s="29" t="s">
        <v>950</v>
      </c>
      <c r="E2639" s="34" t="n">
        <v>11410642</v>
      </c>
      <c r="F2639" s="34" t="n">
        <v>0</v>
      </c>
      <c r="G2639" s="17" t="n">
        <f aca="false">F2639/E2639</f>
        <v>0</v>
      </c>
      <c r="H2639" s="34" t="n">
        <v>6890</v>
      </c>
      <c r="I2639" s="34" t="n">
        <v>-85659</v>
      </c>
      <c r="J2639" s="35" t="n">
        <v>0.0187763310968876</v>
      </c>
    </row>
    <row r="2640" customFormat="false" ht="15" hidden="false" customHeight="false" outlineLevel="0" collapsed="false">
      <c r="A2640" s="28" t="s">
        <v>616</v>
      </c>
      <c r="B2640" s="7" t="s">
        <v>63</v>
      </c>
      <c r="C2640" s="28" t="s">
        <v>951</v>
      </c>
      <c r="D2640" s="28" t="s">
        <v>952</v>
      </c>
      <c r="E2640" s="30" t="n">
        <v>11411847</v>
      </c>
      <c r="F2640" s="30" t="n">
        <v>48000</v>
      </c>
      <c r="G2640" s="10" t="n">
        <f aca="false">F2640/E2640</f>
        <v>0.00420615523499395</v>
      </c>
      <c r="H2640" s="30" t="n">
        <v>1205</v>
      </c>
      <c r="I2640" s="30" t="n">
        <v>-55529</v>
      </c>
      <c r="J2640" s="31" t="n">
        <v>0.0237458497285843</v>
      </c>
    </row>
    <row r="2641" customFormat="false" ht="15" hidden="false" customHeight="false" outlineLevel="0" collapsed="false">
      <c r="A2641" s="29" t="s">
        <v>616</v>
      </c>
      <c r="B2641" s="14" t="s">
        <v>63</v>
      </c>
      <c r="C2641" s="29" t="s">
        <v>953</v>
      </c>
      <c r="D2641" s="29" t="s">
        <v>954</v>
      </c>
      <c r="E2641" s="34" t="n">
        <v>11459847</v>
      </c>
      <c r="F2641" s="34" t="n">
        <v>0</v>
      </c>
      <c r="G2641" s="17" t="n">
        <f aca="false">F2641/E2641</f>
        <v>0</v>
      </c>
      <c r="H2641" s="34" t="n">
        <v>49205</v>
      </c>
      <c r="I2641" s="34" t="n">
        <v>-80969</v>
      </c>
      <c r="J2641" s="35" t="n">
        <v>0.0363934189081192</v>
      </c>
    </row>
    <row r="2642" customFormat="false" ht="15" hidden="false" customHeight="false" outlineLevel="0" collapsed="false">
      <c r="A2642" s="28" t="s">
        <v>618</v>
      </c>
      <c r="B2642" s="7" t="s">
        <v>62</v>
      </c>
      <c r="C2642" s="28" t="s">
        <v>933</v>
      </c>
      <c r="D2642" s="28" t="s">
        <v>934</v>
      </c>
      <c r="E2642" s="30" t="n">
        <v>11312859</v>
      </c>
      <c r="F2642" s="30" t="n">
        <v>27300</v>
      </c>
      <c r="G2642" s="10" t="n">
        <f aca="false">F2642/E2642</f>
        <v>0.00241318308660967</v>
      </c>
      <c r="H2642" s="30" t="n">
        <v>156939</v>
      </c>
      <c r="I2642" s="30" t="n">
        <v>234876</v>
      </c>
      <c r="J2642" s="31" t="n">
        <v>0.0442791692912579</v>
      </c>
    </row>
    <row r="2643" customFormat="false" ht="15" hidden="false" customHeight="false" outlineLevel="0" collapsed="false">
      <c r="A2643" s="29" t="s">
        <v>618</v>
      </c>
      <c r="B2643" s="14" t="s">
        <v>62</v>
      </c>
      <c r="C2643" s="29" t="s">
        <v>935</v>
      </c>
      <c r="D2643" s="29" t="s">
        <v>936</v>
      </c>
      <c r="E2643" s="34" t="n">
        <v>11340159</v>
      </c>
      <c r="F2643" s="34" t="n">
        <v>34276</v>
      </c>
      <c r="G2643" s="17" t="n">
        <f aca="false">F2643/E2643</f>
        <v>0.00302253257648328</v>
      </c>
      <c r="H2643" s="34" t="n">
        <v>27300</v>
      </c>
      <c r="I2643" s="34" t="n">
        <v>57997</v>
      </c>
      <c r="J2643" s="35" t="n">
        <v>0.0414656437933445</v>
      </c>
    </row>
    <row r="2644" customFormat="false" ht="15" hidden="false" customHeight="false" outlineLevel="0" collapsed="false">
      <c r="A2644" s="28" t="s">
        <v>618</v>
      </c>
      <c r="B2644" s="7" t="s">
        <v>62</v>
      </c>
      <c r="C2644" s="28" t="s">
        <v>937</v>
      </c>
      <c r="D2644" s="28" t="s">
        <v>938</v>
      </c>
      <c r="E2644" s="30" t="n">
        <v>11239033</v>
      </c>
      <c r="F2644" s="30" t="n">
        <v>19591</v>
      </c>
      <c r="G2644" s="10" t="n">
        <f aca="false">F2644/E2644</f>
        <v>0.00174312149452715</v>
      </c>
      <c r="H2644" s="30" t="n">
        <v>-101126</v>
      </c>
      <c r="I2644" s="30" t="n">
        <v>37406</v>
      </c>
      <c r="J2644" s="31" t="n">
        <v>0.0295127704739571</v>
      </c>
    </row>
    <row r="2645" customFormat="false" ht="15" hidden="false" customHeight="false" outlineLevel="0" collapsed="false">
      <c r="A2645" s="29" t="s">
        <v>618</v>
      </c>
      <c r="B2645" s="14" t="s">
        <v>62</v>
      </c>
      <c r="C2645" s="29" t="s">
        <v>939</v>
      </c>
      <c r="D2645" s="29" t="s">
        <v>940</v>
      </c>
      <c r="E2645" s="34" t="n">
        <v>11297779</v>
      </c>
      <c r="F2645" s="34" t="n">
        <v>10000</v>
      </c>
      <c r="G2645" s="17" t="n">
        <f aca="false">F2645/E2645</f>
        <v>0.00088512972328455</v>
      </c>
      <c r="H2645" s="34" t="n">
        <v>58746</v>
      </c>
      <c r="I2645" s="34" t="n">
        <v>51759</v>
      </c>
      <c r="J2645" s="35" t="n">
        <v>0.0299777500331402</v>
      </c>
    </row>
    <row r="2646" customFormat="false" ht="15" hidden="false" customHeight="false" outlineLevel="0" collapsed="false">
      <c r="A2646" s="28" t="s">
        <v>618</v>
      </c>
      <c r="B2646" s="7" t="s">
        <v>62</v>
      </c>
      <c r="C2646" s="28" t="s">
        <v>941</v>
      </c>
      <c r="D2646" s="28" t="s">
        <v>942</v>
      </c>
      <c r="E2646" s="30" t="n">
        <v>11280850</v>
      </c>
      <c r="F2646" s="30" t="n">
        <v>13960</v>
      </c>
      <c r="G2646" s="10" t="n">
        <f aca="false">F2646/E2646</f>
        <v>0.001237495401499</v>
      </c>
      <c r="H2646" s="30" t="n">
        <v>-16929</v>
      </c>
      <c r="I2646" s="30" t="n">
        <v>-89382</v>
      </c>
      <c r="J2646" s="31" t="n">
        <v>0.036445390433073</v>
      </c>
    </row>
    <row r="2647" customFormat="false" ht="15" hidden="false" customHeight="false" outlineLevel="0" collapsed="false">
      <c r="A2647" s="29" t="s">
        <v>618</v>
      </c>
      <c r="B2647" s="14" t="s">
        <v>62</v>
      </c>
      <c r="C2647" s="29" t="s">
        <v>943</v>
      </c>
      <c r="D2647" s="29" t="s">
        <v>944</v>
      </c>
      <c r="E2647" s="34" t="n">
        <v>11294810</v>
      </c>
      <c r="F2647" s="34" t="n">
        <v>0</v>
      </c>
      <c r="G2647" s="17" t="n">
        <f aca="false">F2647/E2647</f>
        <v>0</v>
      </c>
      <c r="H2647" s="34" t="n">
        <v>13960</v>
      </c>
      <c r="I2647" s="34" t="n">
        <v>95321</v>
      </c>
      <c r="J2647" s="35" t="n">
        <v>0.0291969496756792</v>
      </c>
    </row>
    <row r="2648" customFormat="false" ht="15" hidden="false" customHeight="false" outlineLevel="0" collapsed="false">
      <c r="A2648" s="28" t="s">
        <v>618</v>
      </c>
      <c r="B2648" s="7" t="s">
        <v>62</v>
      </c>
      <c r="C2648" s="28" t="s">
        <v>945</v>
      </c>
      <c r="D2648" s="28" t="s">
        <v>946</v>
      </c>
      <c r="E2648" s="30" t="n">
        <v>11294810</v>
      </c>
      <c r="F2648" s="30" t="n">
        <v>1479</v>
      </c>
      <c r="G2648" s="10" t="n">
        <f aca="false">F2648/E2648</f>
        <v>0.000130945097792703</v>
      </c>
      <c r="H2648" s="30" t="n">
        <v>0</v>
      </c>
      <c r="I2648" s="30" t="n">
        <v>187121</v>
      </c>
      <c r="J2648" s="31" t="n">
        <v>0.0126299597322941</v>
      </c>
    </row>
    <row r="2649" customFormat="false" ht="15" hidden="false" customHeight="false" outlineLevel="0" collapsed="false">
      <c r="A2649" s="29" t="s">
        <v>618</v>
      </c>
      <c r="B2649" s="14" t="s">
        <v>62</v>
      </c>
      <c r="C2649" s="29" t="s">
        <v>947</v>
      </c>
      <c r="D2649" s="29" t="s">
        <v>948</v>
      </c>
      <c r="E2649" s="34" t="n">
        <v>11300857</v>
      </c>
      <c r="F2649" s="34" t="n">
        <v>2000</v>
      </c>
      <c r="G2649" s="17" t="n">
        <f aca="false">F2649/E2649</f>
        <v>0.000176977728326268</v>
      </c>
      <c r="H2649" s="34" t="n">
        <v>6047</v>
      </c>
      <c r="I2649" s="34" t="n">
        <v>18281</v>
      </c>
      <c r="J2649" s="35" t="n">
        <v>0.0115406289696693</v>
      </c>
    </row>
    <row r="2650" customFormat="false" ht="15" hidden="false" customHeight="false" outlineLevel="0" collapsed="false">
      <c r="A2650" s="28" t="s">
        <v>618</v>
      </c>
      <c r="B2650" s="7" t="s">
        <v>62</v>
      </c>
      <c r="C2650" s="28" t="s">
        <v>949</v>
      </c>
      <c r="D2650" s="28" t="s">
        <v>950</v>
      </c>
      <c r="E2650" s="30" t="n">
        <v>11345139</v>
      </c>
      <c r="F2650" s="30" t="n">
        <v>0</v>
      </c>
      <c r="G2650" s="10" t="n">
        <f aca="false">F2650/E2650</f>
        <v>0</v>
      </c>
      <c r="H2650" s="30" t="n">
        <v>44282</v>
      </c>
      <c r="I2650" s="30" t="n">
        <v>53531</v>
      </c>
      <c r="J2650" s="31" t="n">
        <v>0.0106803448870778</v>
      </c>
    </row>
    <row r="2651" customFormat="false" ht="15" hidden="false" customHeight="false" outlineLevel="0" collapsed="false">
      <c r="A2651" s="29" t="s">
        <v>618</v>
      </c>
      <c r="B2651" s="14" t="s">
        <v>62</v>
      </c>
      <c r="C2651" s="29" t="s">
        <v>951</v>
      </c>
      <c r="D2651" s="29" t="s">
        <v>952</v>
      </c>
      <c r="E2651" s="34" t="n">
        <v>11354687</v>
      </c>
      <c r="F2651" s="34" t="n">
        <v>0</v>
      </c>
      <c r="G2651" s="17" t="n">
        <f aca="false">F2651/E2651</f>
        <v>0</v>
      </c>
      <c r="H2651" s="34" t="n">
        <v>9548</v>
      </c>
      <c r="I2651" s="34" t="n">
        <v>117</v>
      </c>
      <c r="J2651" s="35" t="n">
        <v>0.0115019464865327</v>
      </c>
    </row>
    <row r="2652" customFormat="false" ht="15" hidden="false" customHeight="false" outlineLevel="0" collapsed="false">
      <c r="A2652" s="28" t="s">
        <v>618</v>
      </c>
      <c r="B2652" s="7" t="s">
        <v>62</v>
      </c>
      <c r="C2652" s="28" t="s">
        <v>953</v>
      </c>
      <c r="D2652" s="28" t="s">
        <v>954</v>
      </c>
      <c r="E2652" s="30" t="n">
        <v>11354687</v>
      </c>
      <c r="F2652" s="30" t="n">
        <v>0</v>
      </c>
      <c r="G2652" s="10" t="n">
        <f aca="false">F2652/E2652</f>
        <v>0</v>
      </c>
      <c r="H2652" s="30" t="n">
        <v>9548</v>
      </c>
      <c r="I2652" s="30" t="n">
        <v>28249</v>
      </c>
      <c r="J2652" s="31" t="n">
        <v>0.00941496714949608</v>
      </c>
    </row>
    <row r="2653" customFormat="false" ht="15" hidden="false" customHeight="false" outlineLevel="0" collapsed="false">
      <c r="A2653" s="29" t="s">
        <v>620</v>
      </c>
      <c r="B2653" s="14" t="s">
        <v>61</v>
      </c>
      <c r="C2653" s="29" t="s">
        <v>933</v>
      </c>
      <c r="D2653" s="29" t="s">
        <v>934</v>
      </c>
      <c r="E2653" s="34" t="n">
        <v>11190013</v>
      </c>
      <c r="F2653" s="34" t="n">
        <v>42860</v>
      </c>
      <c r="G2653" s="17" t="n">
        <f aca="false">F2653/E2653</f>
        <v>0.0038302010909192</v>
      </c>
      <c r="H2653" s="34" t="n">
        <v>14743</v>
      </c>
      <c r="I2653" s="34" t="n">
        <v>6310</v>
      </c>
      <c r="J2653" s="35" t="n">
        <v>0.0320570655167103</v>
      </c>
    </row>
    <row r="2654" customFormat="false" ht="15" hidden="false" customHeight="false" outlineLevel="0" collapsed="false">
      <c r="A2654" s="28" t="s">
        <v>620</v>
      </c>
      <c r="B2654" s="7" t="s">
        <v>61</v>
      </c>
      <c r="C2654" s="28" t="s">
        <v>935</v>
      </c>
      <c r="D2654" s="28" t="s">
        <v>936</v>
      </c>
      <c r="E2654" s="30" t="n">
        <v>11231940</v>
      </c>
      <c r="F2654" s="30" t="n">
        <v>37748</v>
      </c>
      <c r="G2654" s="10" t="n">
        <f aca="false">F2654/E2654</f>
        <v>0.00336077293860188</v>
      </c>
      <c r="H2654" s="30" t="n">
        <v>41927</v>
      </c>
      <c r="I2654" s="30" t="n">
        <v>48949</v>
      </c>
      <c r="J2654" s="31" t="n">
        <v>0.0313122235238552</v>
      </c>
    </row>
    <row r="2655" customFormat="false" ht="15" hidden="false" customHeight="false" outlineLevel="0" collapsed="false">
      <c r="A2655" s="29" t="s">
        <v>620</v>
      </c>
      <c r="B2655" s="14" t="s">
        <v>61</v>
      </c>
      <c r="C2655" s="29" t="s">
        <v>937</v>
      </c>
      <c r="D2655" s="29" t="s">
        <v>938</v>
      </c>
      <c r="E2655" s="34" t="n">
        <v>11267635</v>
      </c>
      <c r="F2655" s="34" t="n">
        <v>27454</v>
      </c>
      <c r="G2655" s="17" t="n">
        <f aca="false">F2655/E2655</f>
        <v>0.00243653614977766</v>
      </c>
      <c r="H2655" s="34" t="n">
        <v>35695</v>
      </c>
      <c r="I2655" s="34" t="n">
        <v>112529</v>
      </c>
      <c r="J2655" s="35" t="n">
        <v>0.0243940278887749</v>
      </c>
    </row>
    <row r="2656" customFormat="false" ht="15" hidden="false" customHeight="false" outlineLevel="0" collapsed="false">
      <c r="A2656" s="28" t="s">
        <v>620</v>
      </c>
      <c r="B2656" s="7" t="s">
        <v>61</v>
      </c>
      <c r="C2656" s="28" t="s">
        <v>939</v>
      </c>
      <c r="D2656" s="28" t="s">
        <v>940</v>
      </c>
      <c r="E2656" s="30" t="n">
        <v>11280689</v>
      </c>
      <c r="F2656" s="30" t="n">
        <v>41210</v>
      </c>
      <c r="G2656" s="10" t="n">
        <f aca="false">F2656/E2656</f>
        <v>0.00365314565448972</v>
      </c>
      <c r="H2656" s="30" t="n">
        <v>13054</v>
      </c>
      <c r="I2656" s="30" t="n">
        <v>-5420</v>
      </c>
      <c r="J2656" s="31" t="n">
        <v>0.0260034650564194</v>
      </c>
    </row>
    <row r="2657" customFormat="false" ht="15" hidden="false" customHeight="false" outlineLevel="0" collapsed="false">
      <c r="A2657" s="29" t="s">
        <v>620</v>
      </c>
      <c r="B2657" s="14" t="s">
        <v>61</v>
      </c>
      <c r="C2657" s="29" t="s">
        <v>941</v>
      </c>
      <c r="D2657" s="29" t="s">
        <v>942</v>
      </c>
      <c r="E2657" s="34" t="n">
        <v>11315699</v>
      </c>
      <c r="F2657" s="34" t="n">
        <v>11000</v>
      </c>
      <c r="G2657" s="17" t="n">
        <f aca="false">F2657/E2657</f>
        <v>0.000972100795540779</v>
      </c>
      <c r="H2657" s="34" t="n">
        <v>35010</v>
      </c>
      <c r="I2657" s="34" t="n">
        <v>-126959</v>
      </c>
      <c r="J2657" s="35" t="n">
        <v>0.0402366667985916</v>
      </c>
    </row>
    <row r="2658" customFormat="false" ht="15" hidden="false" customHeight="false" outlineLevel="0" collapsed="false">
      <c r="A2658" s="28" t="s">
        <v>620</v>
      </c>
      <c r="B2658" s="7" t="s">
        <v>61</v>
      </c>
      <c r="C2658" s="28" t="s">
        <v>943</v>
      </c>
      <c r="D2658" s="28" t="s">
        <v>944</v>
      </c>
      <c r="E2658" s="30" t="n">
        <v>11321572</v>
      </c>
      <c r="F2658" s="30" t="n">
        <v>0</v>
      </c>
      <c r="G2658" s="10" t="n">
        <f aca="false">F2658/E2658</f>
        <v>0</v>
      </c>
      <c r="H2658" s="30" t="n">
        <v>5873</v>
      </c>
      <c r="I2658" s="30" t="n">
        <v>50458</v>
      </c>
      <c r="J2658" s="31" t="n">
        <v>0.0362777374684811</v>
      </c>
    </row>
    <row r="2659" customFormat="false" ht="15" hidden="false" customHeight="false" outlineLevel="0" collapsed="false">
      <c r="A2659" s="29" t="s">
        <v>620</v>
      </c>
      <c r="B2659" s="14" t="s">
        <v>61</v>
      </c>
      <c r="C2659" s="29" t="s">
        <v>945</v>
      </c>
      <c r="D2659" s="29" t="s">
        <v>946</v>
      </c>
      <c r="E2659" s="34" t="n">
        <v>11321572</v>
      </c>
      <c r="F2659" s="34" t="n">
        <v>0</v>
      </c>
      <c r="G2659" s="17" t="n">
        <f aca="false">F2659/E2659</f>
        <v>0</v>
      </c>
      <c r="H2659" s="34" t="n">
        <v>0</v>
      </c>
      <c r="I2659" s="34" t="n">
        <v>-418</v>
      </c>
      <c r="J2659" s="35" t="n">
        <v>0.0363146550953388</v>
      </c>
    </row>
    <row r="2660" customFormat="false" ht="15" hidden="false" customHeight="false" outlineLevel="0" collapsed="false">
      <c r="A2660" s="28" t="s">
        <v>620</v>
      </c>
      <c r="B2660" s="7" t="s">
        <v>61</v>
      </c>
      <c r="C2660" s="28" t="s">
        <v>947</v>
      </c>
      <c r="D2660" s="28" t="s">
        <v>948</v>
      </c>
      <c r="E2660" s="30" t="n">
        <v>11326195</v>
      </c>
      <c r="F2660" s="30" t="n">
        <v>525</v>
      </c>
      <c r="G2660" s="10" t="n">
        <f aca="false">F2660/E2660</f>
        <v>4.6352724811819E-005</v>
      </c>
      <c r="H2660" s="30" t="n">
        <v>4623</v>
      </c>
      <c r="I2660" s="30" t="n">
        <v>100126</v>
      </c>
      <c r="J2660" s="31" t="n">
        <v>0.0278677884489298</v>
      </c>
    </row>
    <row r="2661" customFormat="false" ht="15" hidden="false" customHeight="false" outlineLevel="0" collapsed="false">
      <c r="A2661" s="29" t="s">
        <v>620</v>
      </c>
      <c r="B2661" s="14" t="s">
        <v>61</v>
      </c>
      <c r="C2661" s="29" t="s">
        <v>949</v>
      </c>
      <c r="D2661" s="29" t="s">
        <v>950</v>
      </c>
      <c r="E2661" s="34" t="n">
        <v>11326085</v>
      </c>
      <c r="F2661" s="34" t="n">
        <v>0</v>
      </c>
      <c r="G2661" s="17" t="n">
        <f aca="false">F2661/E2661</f>
        <v>0</v>
      </c>
      <c r="H2661" s="34" t="n">
        <v>-110</v>
      </c>
      <c r="I2661" s="34" t="n">
        <v>9051</v>
      </c>
      <c r="J2661" s="35" t="n">
        <v>0.0270592179149389</v>
      </c>
    </row>
    <row r="2662" customFormat="false" ht="15" hidden="false" customHeight="false" outlineLevel="0" collapsed="false">
      <c r="A2662" s="28" t="s">
        <v>620</v>
      </c>
      <c r="B2662" s="7" t="s">
        <v>61</v>
      </c>
      <c r="C2662" s="28" t="s">
        <v>951</v>
      </c>
      <c r="D2662" s="28" t="s">
        <v>952</v>
      </c>
      <c r="E2662" s="30" t="n">
        <v>11314636</v>
      </c>
      <c r="F2662" s="30" t="n">
        <v>0</v>
      </c>
      <c r="G2662" s="10" t="n">
        <f aca="false">F2662/E2662</f>
        <v>0</v>
      </c>
      <c r="H2662" s="30" t="n">
        <v>-11449</v>
      </c>
      <c r="I2662" s="30" t="n">
        <v>-143766</v>
      </c>
      <c r="J2662" s="31" t="n">
        <v>0.0387809202075005</v>
      </c>
    </row>
    <row r="2663" customFormat="false" ht="15" hidden="false" customHeight="false" outlineLevel="0" collapsed="false">
      <c r="A2663" s="29" t="s">
        <v>620</v>
      </c>
      <c r="B2663" s="14" t="s">
        <v>61</v>
      </c>
      <c r="C2663" s="29" t="s">
        <v>953</v>
      </c>
      <c r="D2663" s="29" t="s">
        <v>954</v>
      </c>
      <c r="E2663" s="34" t="n">
        <v>11314636</v>
      </c>
      <c r="F2663" s="34" t="n">
        <v>10800</v>
      </c>
      <c r="G2663" s="17" t="n">
        <f aca="false">F2663/E2663</f>
        <v>0.000954515903118757</v>
      </c>
      <c r="H2663" s="34" t="n">
        <v>-11449</v>
      </c>
      <c r="I2663" s="34" t="n">
        <v>-75454</v>
      </c>
      <c r="J2663" s="35" t="n">
        <v>0.041215818375349</v>
      </c>
    </row>
    <row r="2664" customFormat="false" ht="15" hidden="false" customHeight="false" outlineLevel="0" collapsed="false">
      <c r="A2664" s="28" t="s">
        <v>622</v>
      </c>
      <c r="B2664" s="7" t="s">
        <v>64</v>
      </c>
      <c r="C2664" s="28" t="s">
        <v>933</v>
      </c>
      <c r="D2664" s="28" t="s">
        <v>934</v>
      </c>
      <c r="E2664" s="30" t="n">
        <v>10811572</v>
      </c>
      <c r="F2664" s="30" t="n">
        <v>152046</v>
      </c>
      <c r="G2664" s="10" t="n">
        <f aca="false">F2664/E2664</f>
        <v>0.014063264805525</v>
      </c>
      <c r="H2664" s="30" t="n">
        <v>211278</v>
      </c>
      <c r="I2664" s="30" t="n">
        <v>311316</v>
      </c>
      <c r="J2664" s="31" t="n">
        <v>0.032394178211689</v>
      </c>
    </row>
    <row r="2665" customFormat="false" ht="15" hidden="false" customHeight="false" outlineLevel="0" collapsed="false">
      <c r="A2665" s="29" t="s">
        <v>622</v>
      </c>
      <c r="B2665" s="14" t="s">
        <v>64</v>
      </c>
      <c r="C2665" s="29" t="s">
        <v>935</v>
      </c>
      <c r="D2665" s="29" t="s">
        <v>936</v>
      </c>
      <c r="E2665" s="34" t="n">
        <v>10988623</v>
      </c>
      <c r="F2665" s="34" t="n">
        <v>35008</v>
      </c>
      <c r="G2665" s="17" t="n">
        <f aca="false">F2665/E2665</f>
        <v>0.00318584048246991</v>
      </c>
      <c r="H2665" s="34" t="n">
        <v>177051</v>
      </c>
      <c r="I2665" s="34" t="n">
        <v>264117</v>
      </c>
      <c r="J2665" s="35" t="n">
        <v>0.0239489506930113</v>
      </c>
    </row>
    <row r="2666" customFormat="false" ht="15" hidden="false" customHeight="false" outlineLevel="0" collapsed="false">
      <c r="A2666" s="28" t="s">
        <v>622</v>
      </c>
      <c r="B2666" s="7" t="s">
        <v>64</v>
      </c>
      <c r="C2666" s="28" t="s">
        <v>937</v>
      </c>
      <c r="D2666" s="28" t="s">
        <v>938</v>
      </c>
      <c r="E2666" s="30" t="n">
        <v>11021218</v>
      </c>
      <c r="F2666" s="30" t="n">
        <v>31416</v>
      </c>
      <c r="G2666" s="10" t="n">
        <f aca="false">F2666/E2666</f>
        <v>0.00285050164147012</v>
      </c>
      <c r="H2666" s="30" t="n">
        <v>32595</v>
      </c>
      <c r="I2666" s="30" t="n">
        <v>95459</v>
      </c>
      <c r="J2666" s="31" t="n">
        <v>0.0181742161512375</v>
      </c>
    </row>
    <row r="2667" customFormat="false" ht="15" hidden="false" customHeight="false" outlineLevel="0" collapsed="false">
      <c r="A2667" s="29" t="s">
        <v>622</v>
      </c>
      <c r="B2667" s="14" t="s">
        <v>64</v>
      </c>
      <c r="C2667" s="29" t="s">
        <v>939</v>
      </c>
      <c r="D2667" s="29" t="s">
        <v>940</v>
      </c>
      <c r="E2667" s="34" t="n">
        <v>11056627</v>
      </c>
      <c r="F2667" s="34" t="n">
        <v>40676</v>
      </c>
      <c r="G2667" s="17" t="n">
        <f aca="false">F2667/E2667</f>
        <v>0.00367887964385522</v>
      </c>
      <c r="H2667" s="34" t="n">
        <v>35409</v>
      </c>
      <c r="I2667" s="34" t="n">
        <v>-71061</v>
      </c>
      <c r="J2667" s="35" t="n">
        <v>0.0277455318719149</v>
      </c>
    </row>
    <row r="2668" customFormat="false" ht="15" hidden="false" customHeight="false" outlineLevel="0" collapsed="false">
      <c r="A2668" s="28" t="s">
        <v>622</v>
      </c>
      <c r="B2668" s="7" t="s">
        <v>64</v>
      </c>
      <c r="C2668" s="28" t="s">
        <v>941</v>
      </c>
      <c r="D2668" s="28" t="s">
        <v>942</v>
      </c>
      <c r="E2668" s="30" t="n">
        <v>11092721</v>
      </c>
      <c r="F2668" s="30" t="n">
        <v>35757</v>
      </c>
      <c r="G2668" s="10" t="n">
        <f aca="false">F2668/E2668</f>
        <v>0.00322346518946974</v>
      </c>
      <c r="H2668" s="30" t="n">
        <v>36094</v>
      </c>
      <c r="I2668" s="30" t="n">
        <v>19388</v>
      </c>
      <c r="J2668" s="31" t="n">
        <v>0.0291612856090069</v>
      </c>
    </row>
    <row r="2669" customFormat="false" ht="15" hidden="false" customHeight="false" outlineLevel="0" collapsed="false">
      <c r="A2669" s="29" t="s">
        <v>622</v>
      </c>
      <c r="B2669" s="14" t="s">
        <v>64</v>
      </c>
      <c r="C2669" s="29" t="s">
        <v>943</v>
      </c>
      <c r="D2669" s="29" t="s">
        <v>944</v>
      </c>
      <c r="E2669" s="34" t="n">
        <v>11148915</v>
      </c>
      <c r="F2669" s="34" t="n">
        <v>21143</v>
      </c>
      <c r="G2669" s="17" t="n">
        <f aca="false">F2669/E2669</f>
        <v>0.00189641772315961</v>
      </c>
      <c r="H2669" s="34" t="n">
        <v>56194</v>
      </c>
      <c r="I2669" s="34" t="n">
        <v>49823</v>
      </c>
      <c r="J2669" s="35" t="n">
        <v>0.0295857489109039</v>
      </c>
    </row>
    <row r="2670" customFormat="false" ht="15" hidden="false" customHeight="false" outlineLevel="0" collapsed="false">
      <c r="A2670" s="28" t="s">
        <v>622</v>
      </c>
      <c r="B2670" s="7" t="s">
        <v>64</v>
      </c>
      <c r="C2670" s="28" t="s">
        <v>945</v>
      </c>
      <c r="D2670" s="28" t="s">
        <v>946</v>
      </c>
      <c r="E2670" s="30" t="n">
        <v>11166855</v>
      </c>
      <c r="F2670" s="30" t="n">
        <v>10198</v>
      </c>
      <c r="G2670" s="10" t="n">
        <f aca="false">F2670/E2670</f>
        <v>0.000913238328965497</v>
      </c>
      <c r="H2670" s="30" t="n">
        <v>17940</v>
      </c>
      <c r="I2670" s="30" t="n">
        <v>25624</v>
      </c>
      <c r="J2670" s="31" t="n">
        <v>0.0288501102477312</v>
      </c>
    </row>
    <row r="2671" customFormat="false" ht="15" hidden="false" customHeight="false" outlineLevel="0" collapsed="false">
      <c r="A2671" s="29" t="s">
        <v>622</v>
      </c>
      <c r="B2671" s="14" t="s">
        <v>64</v>
      </c>
      <c r="C2671" s="29" t="s">
        <v>947</v>
      </c>
      <c r="D2671" s="29" t="s">
        <v>948</v>
      </c>
      <c r="E2671" s="34" t="n">
        <v>11203112</v>
      </c>
      <c r="F2671" s="34" t="n">
        <v>8960</v>
      </c>
      <c r="G2671" s="17" t="n">
        <f aca="false">F2671/E2671</f>
        <v>0.000799777776032231</v>
      </c>
      <c r="H2671" s="34" t="n">
        <v>36257</v>
      </c>
      <c r="I2671" s="34" t="n">
        <v>28392</v>
      </c>
      <c r="J2671" s="35" t="n">
        <v>0.0294587798416615</v>
      </c>
    </row>
    <row r="2672" customFormat="false" ht="15" hidden="false" customHeight="false" outlineLevel="0" collapsed="false">
      <c r="A2672" s="28" t="s">
        <v>622</v>
      </c>
      <c r="B2672" s="7" t="s">
        <v>64</v>
      </c>
      <c r="C2672" s="28" t="s">
        <v>949</v>
      </c>
      <c r="D2672" s="28" t="s">
        <v>950</v>
      </c>
      <c r="E2672" s="30" t="n">
        <v>11119180</v>
      </c>
      <c r="F2672" s="30" t="n">
        <v>18945</v>
      </c>
      <c r="G2672" s="10" t="n">
        <f aca="false">F2672/E2672</f>
        <v>0.00170381269122363</v>
      </c>
      <c r="H2672" s="30" t="n">
        <v>-83932</v>
      </c>
      <c r="I2672" s="30" t="n">
        <v>-19339</v>
      </c>
      <c r="J2672" s="31" t="n">
        <v>0.0239205583930016</v>
      </c>
    </row>
    <row r="2673" customFormat="false" ht="15" hidden="false" customHeight="false" outlineLevel="0" collapsed="false">
      <c r="A2673" s="29" t="s">
        <v>622</v>
      </c>
      <c r="B2673" s="14" t="s">
        <v>64</v>
      </c>
      <c r="C2673" s="29" t="s">
        <v>951</v>
      </c>
      <c r="D2673" s="29" t="s">
        <v>952</v>
      </c>
      <c r="E2673" s="34" t="n">
        <v>11142625</v>
      </c>
      <c r="F2673" s="34" t="n">
        <v>30000</v>
      </c>
      <c r="G2673" s="17" t="n">
        <f aca="false">F2673/E2673</f>
        <v>0.00269236378321984</v>
      </c>
      <c r="H2673" s="34" t="n">
        <v>23445</v>
      </c>
      <c r="I2673" s="34" t="n">
        <v>-15076</v>
      </c>
      <c r="J2673" s="35" t="n">
        <v>0.027327312156558</v>
      </c>
    </row>
    <row r="2674" customFormat="false" ht="15" hidden="false" customHeight="false" outlineLevel="0" collapsed="false">
      <c r="A2674" s="28" t="s">
        <v>622</v>
      </c>
      <c r="B2674" s="7" t="s">
        <v>64</v>
      </c>
      <c r="C2674" s="28" t="s">
        <v>953</v>
      </c>
      <c r="D2674" s="28" t="s">
        <v>954</v>
      </c>
      <c r="E2674" s="30" t="n">
        <v>11142625</v>
      </c>
      <c r="F2674" s="30" t="n">
        <v>30000</v>
      </c>
      <c r="G2674" s="10" t="n">
        <f aca="false">F2674/E2674</f>
        <v>0.00269236378321984</v>
      </c>
      <c r="H2674" s="30" t="n">
        <v>4500</v>
      </c>
      <c r="I2674" s="30" t="n">
        <v>86841</v>
      </c>
      <c r="J2674" s="31" t="n">
        <v>0.028626199811697</v>
      </c>
    </row>
    <row r="2675" customFormat="false" ht="15" hidden="false" customHeight="false" outlineLevel="0" collapsed="false">
      <c r="A2675" s="29" t="s">
        <v>624</v>
      </c>
      <c r="B2675" s="14" t="s">
        <v>62</v>
      </c>
      <c r="C2675" s="29" t="s">
        <v>933</v>
      </c>
      <c r="D2675" s="29" t="s">
        <v>934</v>
      </c>
      <c r="E2675" s="34" t="n">
        <v>11036727</v>
      </c>
      <c r="F2675" s="34" t="n">
        <v>39406</v>
      </c>
      <c r="G2675" s="17" t="n">
        <f aca="false">F2675/E2675</f>
        <v>0.00357044257776785</v>
      </c>
      <c r="H2675" s="34" t="n">
        <v>112946</v>
      </c>
      <c r="I2675" s="34" t="n">
        <v>289481</v>
      </c>
      <c r="J2675" s="35" t="n">
        <v>0.0405985414981842</v>
      </c>
    </row>
    <row r="2676" customFormat="false" ht="15" hidden="false" customHeight="false" outlineLevel="0" collapsed="false">
      <c r="A2676" s="28" t="s">
        <v>624</v>
      </c>
      <c r="B2676" s="7" t="s">
        <v>62</v>
      </c>
      <c r="C2676" s="28" t="s">
        <v>935</v>
      </c>
      <c r="D2676" s="28" t="s">
        <v>936</v>
      </c>
      <c r="E2676" s="30" t="n">
        <v>11088983</v>
      </c>
      <c r="F2676" s="30" t="n">
        <v>23274</v>
      </c>
      <c r="G2676" s="10" t="n">
        <f aca="false">F2676/E2676</f>
        <v>0.00209883990263129</v>
      </c>
      <c r="H2676" s="30" t="n">
        <v>52256</v>
      </c>
      <c r="I2676" s="30" t="n">
        <v>97783</v>
      </c>
      <c r="J2676" s="31" t="n">
        <v>0.0363016165792942</v>
      </c>
    </row>
    <row r="2677" customFormat="false" ht="15" hidden="false" customHeight="false" outlineLevel="0" collapsed="false">
      <c r="A2677" s="29" t="s">
        <v>624</v>
      </c>
      <c r="B2677" s="14" t="s">
        <v>62</v>
      </c>
      <c r="C2677" s="29" t="s">
        <v>937</v>
      </c>
      <c r="D2677" s="29" t="s">
        <v>938</v>
      </c>
      <c r="E2677" s="34" t="n">
        <v>11105611</v>
      </c>
      <c r="F2677" s="34" t="n">
        <v>27210</v>
      </c>
      <c r="G2677" s="17" t="n">
        <f aca="false">F2677/E2677</f>
        <v>0.00245011283035215</v>
      </c>
      <c r="H2677" s="34" t="n">
        <v>16628</v>
      </c>
      <c r="I2677" s="34" t="n">
        <v>228329</v>
      </c>
      <c r="J2677" s="35" t="n">
        <v>0.0171847362071276</v>
      </c>
    </row>
    <row r="2678" customFormat="false" ht="15" hidden="false" customHeight="false" outlineLevel="0" collapsed="false">
      <c r="A2678" s="28" t="s">
        <v>624</v>
      </c>
      <c r="B2678" s="7" t="s">
        <v>62</v>
      </c>
      <c r="C2678" s="28" t="s">
        <v>939</v>
      </c>
      <c r="D2678" s="28" t="s">
        <v>940</v>
      </c>
      <c r="E2678" s="30" t="n">
        <v>11193948</v>
      </c>
      <c r="F2678" s="30" t="n">
        <v>41310</v>
      </c>
      <c r="G2678" s="10" t="n">
        <f aca="false">F2678/E2678</f>
        <v>0.00369038698410963</v>
      </c>
      <c r="H2678" s="30" t="n">
        <v>88337</v>
      </c>
      <c r="I2678" s="30" t="n">
        <v>47911</v>
      </c>
      <c r="J2678" s="31" t="n">
        <v>0.020660538226366</v>
      </c>
    </row>
    <row r="2679" customFormat="false" ht="15" hidden="false" customHeight="false" outlineLevel="0" collapsed="false">
      <c r="A2679" s="29" t="s">
        <v>624</v>
      </c>
      <c r="B2679" s="14" t="s">
        <v>62</v>
      </c>
      <c r="C2679" s="29" t="s">
        <v>941</v>
      </c>
      <c r="D2679" s="29" t="s">
        <v>942</v>
      </c>
      <c r="E2679" s="34" t="n">
        <v>11237958</v>
      </c>
      <c r="F2679" s="34" t="n">
        <v>29937</v>
      </c>
      <c r="G2679" s="17" t="n">
        <f aca="false">F2679/E2679</f>
        <v>0.00266391812462727</v>
      </c>
      <c r="H2679" s="34" t="n">
        <v>44010</v>
      </c>
      <c r="I2679" s="34" t="n">
        <v>24959</v>
      </c>
      <c r="J2679" s="35" t="n">
        <v>0.0222748648375273</v>
      </c>
    </row>
    <row r="2680" customFormat="false" ht="15" hidden="false" customHeight="false" outlineLevel="0" collapsed="false">
      <c r="A2680" s="28" t="s">
        <v>624</v>
      </c>
      <c r="B2680" s="7" t="s">
        <v>62</v>
      </c>
      <c r="C2680" s="28" t="s">
        <v>943</v>
      </c>
      <c r="D2680" s="28" t="s">
        <v>944</v>
      </c>
      <c r="E2680" s="30" t="n">
        <v>11173205</v>
      </c>
      <c r="F2680" s="30" t="n">
        <v>50779</v>
      </c>
      <c r="G2680" s="10" t="n">
        <f aca="false">F2680/E2680</f>
        <v>0.00454471210364439</v>
      </c>
      <c r="H2680" s="30" t="n">
        <v>-64753</v>
      </c>
      <c r="I2680" s="30" t="n">
        <v>-121369</v>
      </c>
      <c r="J2680" s="31" t="n">
        <v>0.0274710785597563</v>
      </c>
    </row>
    <row r="2681" customFormat="false" ht="15" hidden="false" customHeight="false" outlineLevel="0" collapsed="false">
      <c r="A2681" s="29" t="s">
        <v>624</v>
      </c>
      <c r="B2681" s="14" t="s">
        <v>62</v>
      </c>
      <c r="C2681" s="29" t="s">
        <v>945</v>
      </c>
      <c r="D2681" s="29" t="s">
        <v>946</v>
      </c>
      <c r="E2681" s="34" t="n">
        <v>11158670</v>
      </c>
      <c r="F2681" s="34" t="n">
        <v>4800</v>
      </c>
      <c r="G2681" s="17" t="n">
        <f aca="false">F2681/E2681</f>
        <v>0.00043015879132549</v>
      </c>
      <c r="H2681" s="34" t="n">
        <v>-14535</v>
      </c>
      <c r="I2681" s="34" t="n">
        <v>-47197</v>
      </c>
      <c r="J2681" s="35" t="n">
        <v>0.030433913692832</v>
      </c>
    </row>
    <row r="2682" customFormat="false" ht="15" hidden="false" customHeight="false" outlineLevel="0" collapsed="false">
      <c r="A2682" s="28" t="s">
        <v>624</v>
      </c>
      <c r="B2682" s="7" t="s">
        <v>62</v>
      </c>
      <c r="C2682" s="28" t="s">
        <v>947</v>
      </c>
      <c r="D2682" s="28" t="s">
        <v>948</v>
      </c>
      <c r="E2682" s="30" t="n">
        <v>11139083</v>
      </c>
      <c r="F2682" s="30" t="n">
        <v>10970</v>
      </c>
      <c r="G2682" s="10" t="n">
        <f aca="false">F2682/E2682</f>
        <v>0.000984820743323306</v>
      </c>
      <c r="H2682" s="30" t="n">
        <v>-19587</v>
      </c>
      <c r="I2682" s="30" t="n">
        <v>-210273</v>
      </c>
      <c r="J2682" s="31" t="n">
        <v>0.047606073319912</v>
      </c>
    </row>
    <row r="2683" customFormat="false" ht="15" hidden="false" customHeight="false" outlineLevel="0" collapsed="false">
      <c r="A2683" s="29" t="s">
        <v>624</v>
      </c>
      <c r="B2683" s="14" t="s">
        <v>62</v>
      </c>
      <c r="C2683" s="29" t="s">
        <v>949</v>
      </c>
      <c r="D2683" s="29" t="s">
        <v>950</v>
      </c>
      <c r="E2683" s="34" t="n">
        <v>11063388</v>
      </c>
      <c r="F2683" s="34" t="n">
        <v>43040</v>
      </c>
      <c r="G2683" s="17" t="n">
        <f aca="false">F2683/E2683</f>
        <v>0.00389030918919232</v>
      </c>
      <c r="H2683" s="34" t="n">
        <v>-75695</v>
      </c>
      <c r="I2683" s="34" t="n">
        <v>74111</v>
      </c>
      <c r="J2683" s="35" t="n">
        <v>0.0343910939991474</v>
      </c>
    </row>
    <row r="2684" customFormat="false" ht="15" hidden="false" customHeight="false" outlineLevel="0" collapsed="false">
      <c r="A2684" s="28" t="s">
        <v>624</v>
      </c>
      <c r="B2684" s="7" t="s">
        <v>62</v>
      </c>
      <c r="C2684" s="28" t="s">
        <v>951</v>
      </c>
      <c r="D2684" s="28" t="s">
        <v>952</v>
      </c>
      <c r="E2684" s="30" t="n">
        <v>11130370</v>
      </c>
      <c r="F2684" s="30" t="n">
        <v>6564</v>
      </c>
      <c r="G2684" s="10" t="n">
        <f aca="false">F2684/E2684</f>
        <v>0.000589737807458333</v>
      </c>
      <c r="H2684" s="30" t="n">
        <v>66982</v>
      </c>
      <c r="I2684" s="30" t="n">
        <v>156470</v>
      </c>
      <c r="J2684" s="31" t="n">
        <v>0.0261441450566053</v>
      </c>
    </row>
    <row r="2685" customFormat="false" ht="15" hidden="false" customHeight="false" outlineLevel="0" collapsed="false">
      <c r="A2685" s="29" t="s">
        <v>624</v>
      </c>
      <c r="B2685" s="14" t="s">
        <v>62</v>
      </c>
      <c r="C2685" s="29" t="s">
        <v>953</v>
      </c>
      <c r="D2685" s="29" t="s">
        <v>954</v>
      </c>
      <c r="E2685" s="34" t="n">
        <v>11136934</v>
      </c>
      <c r="F2685" s="34" t="n">
        <v>0</v>
      </c>
      <c r="G2685" s="17" t="n">
        <f aca="false">F2685/E2685</f>
        <v>0</v>
      </c>
      <c r="H2685" s="34" t="n">
        <v>69526</v>
      </c>
      <c r="I2685" s="34" t="n">
        <v>187349</v>
      </c>
      <c r="J2685" s="35" t="n">
        <v>0.0245819892734289</v>
      </c>
    </row>
    <row r="2686" customFormat="false" ht="15" hidden="false" customHeight="false" outlineLevel="0" collapsed="false">
      <c r="A2686" s="28" t="s">
        <v>626</v>
      </c>
      <c r="B2686" s="7" t="s">
        <v>61</v>
      </c>
      <c r="C2686" s="28" t="s">
        <v>933</v>
      </c>
      <c r="D2686" s="28" t="s">
        <v>934</v>
      </c>
      <c r="E2686" s="30" t="n">
        <v>11138194</v>
      </c>
      <c r="F2686" s="30" t="n">
        <v>4704</v>
      </c>
      <c r="G2686" s="10" t="n">
        <f aca="false">F2686/E2686</f>
        <v>0.00042233058608963</v>
      </c>
      <c r="H2686" s="30" t="n">
        <v>39700</v>
      </c>
      <c r="I2686" s="30" t="n">
        <v>116271</v>
      </c>
      <c r="J2686" s="31" t="n">
        <v>0.0156344026327133</v>
      </c>
    </row>
    <row r="2687" customFormat="false" ht="15" hidden="false" customHeight="false" outlineLevel="0" collapsed="false">
      <c r="A2687" s="29" t="s">
        <v>626</v>
      </c>
      <c r="B2687" s="14" t="s">
        <v>61</v>
      </c>
      <c r="C2687" s="29" t="s">
        <v>935</v>
      </c>
      <c r="D2687" s="29" t="s">
        <v>936</v>
      </c>
      <c r="E2687" s="34" t="n">
        <v>11161928</v>
      </c>
      <c r="F2687" s="34" t="n">
        <v>7618</v>
      </c>
      <c r="G2687" s="17" t="n">
        <f aca="false">F2687/E2687</f>
        <v>0.000682498579098521</v>
      </c>
      <c r="H2687" s="34" t="n">
        <v>23734</v>
      </c>
      <c r="I2687" s="34" t="n">
        <v>9394</v>
      </c>
      <c r="J2687" s="35" t="n">
        <v>0.0168969016522169</v>
      </c>
    </row>
    <row r="2688" customFormat="false" ht="15" hidden="false" customHeight="false" outlineLevel="0" collapsed="false">
      <c r="A2688" s="28" t="s">
        <v>626</v>
      </c>
      <c r="B2688" s="7" t="s">
        <v>61</v>
      </c>
      <c r="C2688" s="28" t="s">
        <v>937</v>
      </c>
      <c r="D2688" s="28" t="s">
        <v>938</v>
      </c>
      <c r="E2688" s="30" t="n">
        <v>11171945</v>
      </c>
      <c r="F2688" s="30" t="n">
        <v>21200</v>
      </c>
      <c r="G2688" s="10" t="n">
        <f aca="false">F2688/E2688</f>
        <v>0.00189761048769932</v>
      </c>
      <c r="H2688" s="30" t="n">
        <v>10017</v>
      </c>
      <c r="I2688" s="30" t="n">
        <v>-3939</v>
      </c>
      <c r="J2688" s="31" t="n">
        <v>0.0181309524923563</v>
      </c>
    </row>
    <row r="2689" customFormat="false" ht="15" hidden="false" customHeight="false" outlineLevel="0" collapsed="false">
      <c r="A2689" s="29" t="s">
        <v>626</v>
      </c>
      <c r="B2689" s="14" t="s">
        <v>61</v>
      </c>
      <c r="C2689" s="29" t="s">
        <v>939</v>
      </c>
      <c r="D2689" s="29" t="s">
        <v>940</v>
      </c>
      <c r="E2689" s="34" t="n">
        <v>11212288</v>
      </c>
      <c r="F2689" s="34" t="n">
        <v>14300</v>
      </c>
      <c r="G2689" s="17" t="n">
        <f aca="false">F2689/E2689</f>
        <v>0.00127538643317046</v>
      </c>
      <c r="H2689" s="34" t="n">
        <v>40343</v>
      </c>
      <c r="I2689" s="34" t="n">
        <v>-54508</v>
      </c>
      <c r="J2689" s="35" t="n">
        <v>0.0265252720564604</v>
      </c>
    </row>
    <row r="2690" customFormat="false" ht="15" hidden="false" customHeight="false" outlineLevel="0" collapsed="false">
      <c r="A2690" s="28" t="s">
        <v>626</v>
      </c>
      <c r="B2690" s="7" t="s">
        <v>61</v>
      </c>
      <c r="C2690" s="28" t="s">
        <v>941</v>
      </c>
      <c r="D2690" s="28" t="s">
        <v>942</v>
      </c>
      <c r="E2690" s="30" t="n">
        <v>11238937</v>
      </c>
      <c r="F2690" s="30" t="n">
        <v>0</v>
      </c>
      <c r="G2690" s="10" t="n">
        <f aca="false">F2690/E2690</f>
        <v>0</v>
      </c>
      <c r="H2690" s="30" t="n">
        <v>26649</v>
      </c>
      <c r="I2690" s="30" t="n">
        <v>86340</v>
      </c>
      <c r="J2690" s="31" t="n">
        <v>0.0211512893438339</v>
      </c>
    </row>
    <row r="2691" customFormat="false" ht="15" hidden="false" customHeight="false" outlineLevel="0" collapsed="false">
      <c r="A2691" s="29" t="s">
        <v>626</v>
      </c>
      <c r="B2691" s="14" t="s">
        <v>61</v>
      </c>
      <c r="C2691" s="29" t="s">
        <v>943</v>
      </c>
      <c r="D2691" s="29" t="s">
        <v>944</v>
      </c>
      <c r="E2691" s="34" t="n">
        <v>11241437</v>
      </c>
      <c r="F2691" s="34" t="n">
        <v>3000</v>
      </c>
      <c r="G2691" s="17" t="n">
        <f aca="false">F2691/E2691</f>
        <v>0.000266869796094574</v>
      </c>
      <c r="H2691" s="34" t="n">
        <v>2500</v>
      </c>
      <c r="I2691" s="34" t="n">
        <v>18001</v>
      </c>
      <c r="J2691" s="35" t="n">
        <v>0.0197676680982113</v>
      </c>
    </row>
    <row r="2692" customFormat="false" ht="15" hidden="false" customHeight="false" outlineLevel="0" collapsed="false">
      <c r="A2692" s="28" t="s">
        <v>626</v>
      </c>
      <c r="B2692" s="7" t="s">
        <v>61</v>
      </c>
      <c r="C2692" s="28" t="s">
        <v>945</v>
      </c>
      <c r="D2692" s="28" t="s">
        <v>946</v>
      </c>
      <c r="E2692" s="30" t="n">
        <v>11100397</v>
      </c>
      <c r="F2692" s="30" t="n">
        <v>7269</v>
      </c>
      <c r="G2692" s="10" t="n">
        <f aca="false">F2692/E2692</f>
        <v>0.000654841443959167</v>
      </c>
      <c r="H2692" s="30" t="n">
        <v>-141040</v>
      </c>
      <c r="I2692" s="30" t="n">
        <v>-480025</v>
      </c>
      <c r="J2692" s="31" t="n">
        <v>0.0505569316446781</v>
      </c>
    </row>
    <row r="2693" customFormat="false" ht="15" hidden="false" customHeight="false" outlineLevel="0" collapsed="false">
      <c r="A2693" s="29" t="s">
        <v>626</v>
      </c>
      <c r="B2693" s="14" t="s">
        <v>61</v>
      </c>
      <c r="C2693" s="29" t="s">
        <v>947</v>
      </c>
      <c r="D2693" s="29" t="s">
        <v>948</v>
      </c>
      <c r="E2693" s="34" t="n">
        <v>11107666</v>
      </c>
      <c r="F2693" s="34" t="n">
        <v>0</v>
      </c>
      <c r="G2693" s="17" t="n">
        <f aca="false">F2693/E2693</f>
        <v>0</v>
      </c>
      <c r="H2693" s="34" t="n">
        <v>7269</v>
      </c>
      <c r="I2693" s="34" t="n">
        <v>50337</v>
      </c>
      <c r="J2693" s="35" t="n">
        <v>0.046646524220705</v>
      </c>
    </row>
    <row r="2694" customFormat="false" ht="15" hidden="false" customHeight="false" outlineLevel="0" collapsed="false">
      <c r="A2694" s="28" t="s">
        <v>626</v>
      </c>
      <c r="B2694" s="7" t="s">
        <v>61</v>
      </c>
      <c r="C2694" s="28" t="s">
        <v>949</v>
      </c>
      <c r="D2694" s="28" t="s">
        <v>950</v>
      </c>
      <c r="E2694" s="30" t="n">
        <v>11103394</v>
      </c>
      <c r="F2694" s="30" t="n">
        <v>4272</v>
      </c>
      <c r="G2694" s="10" t="n">
        <f aca="false">F2694/E2694</f>
        <v>0.000384747222335801</v>
      </c>
      <c r="H2694" s="30" t="n">
        <v>-4272</v>
      </c>
      <c r="I2694" s="30" t="n">
        <v>-181463</v>
      </c>
      <c r="J2694" s="31" t="n">
        <v>0.0626227408647537</v>
      </c>
    </row>
    <row r="2695" customFormat="false" ht="15" hidden="false" customHeight="false" outlineLevel="0" collapsed="false">
      <c r="A2695" s="29" t="s">
        <v>626</v>
      </c>
      <c r="B2695" s="14" t="s">
        <v>61</v>
      </c>
      <c r="C2695" s="29" t="s">
        <v>951</v>
      </c>
      <c r="D2695" s="29" t="s">
        <v>952</v>
      </c>
      <c r="E2695" s="34" t="n">
        <v>11094666</v>
      </c>
      <c r="F2695" s="34" t="n">
        <v>0</v>
      </c>
      <c r="G2695" s="17" t="n">
        <f aca="false">F2695/E2695</f>
        <v>0</v>
      </c>
      <c r="H2695" s="34" t="n">
        <v>-8728</v>
      </c>
      <c r="I2695" s="34" t="n">
        <v>8576</v>
      </c>
      <c r="J2695" s="35" t="n">
        <v>0.0611123405396938</v>
      </c>
    </row>
    <row r="2696" customFormat="false" ht="15" hidden="false" customHeight="false" outlineLevel="0" collapsed="false">
      <c r="A2696" s="28" t="s">
        <v>626</v>
      </c>
      <c r="B2696" s="7" t="s">
        <v>61</v>
      </c>
      <c r="C2696" s="28" t="s">
        <v>953</v>
      </c>
      <c r="D2696" s="28" t="s">
        <v>954</v>
      </c>
      <c r="E2696" s="30" t="n">
        <v>11094666</v>
      </c>
      <c r="F2696" s="30" t="n">
        <v>1500</v>
      </c>
      <c r="G2696" s="10" t="n">
        <f aca="false">F2696/E2696</f>
        <v>0.00013520010426632</v>
      </c>
      <c r="H2696" s="30" t="n">
        <v>-13000</v>
      </c>
      <c r="I2696" s="30" t="n">
        <v>96631</v>
      </c>
      <c r="J2696" s="31" t="n">
        <v>0.0535661913454533</v>
      </c>
    </row>
    <row r="2697" customFormat="false" ht="15" hidden="false" customHeight="false" outlineLevel="0" collapsed="false">
      <c r="A2697" s="29" t="s">
        <v>628</v>
      </c>
      <c r="B2697" s="14" t="s">
        <v>63</v>
      </c>
      <c r="C2697" s="29" t="s">
        <v>933</v>
      </c>
      <c r="D2697" s="29" t="s">
        <v>934</v>
      </c>
      <c r="E2697" s="34" t="n">
        <v>10762010</v>
      </c>
      <c r="F2697" s="34" t="n">
        <v>11400</v>
      </c>
      <c r="G2697" s="17" t="n">
        <f aca="false">F2697/E2697</f>
        <v>0.00105928167693581</v>
      </c>
      <c r="H2697" s="34" t="n">
        <v>110245</v>
      </c>
      <c r="I2697" s="34" t="n">
        <v>284063</v>
      </c>
      <c r="J2697" s="35" t="n">
        <v>0.0300337951630354</v>
      </c>
    </row>
    <row r="2698" customFormat="false" ht="15" hidden="false" customHeight="false" outlineLevel="0" collapsed="false">
      <c r="A2698" s="28" t="s">
        <v>628</v>
      </c>
      <c r="B2698" s="7" t="s">
        <v>63</v>
      </c>
      <c r="C2698" s="28" t="s">
        <v>935</v>
      </c>
      <c r="D2698" s="28" t="s">
        <v>936</v>
      </c>
      <c r="E2698" s="30" t="n">
        <v>10799104</v>
      </c>
      <c r="F2698" s="30" t="n">
        <v>45806</v>
      </c>
      <c r="G2698" s="10" t="n">
        <f aca="false">F2698/E2698</f>
        <v>0.00424164819599848</v>
      </c>
      <c r="H2698" s="30" t="n">
        <v>37094</v>
      </c>
      <c r="I2698" s="30" t="n">
        <v>-36823</v>
      </c>
      <c r="J2698" s="31" t="n">
        <v>0.0367753654718399</v>
      </c>
    </row>
    <row r="2699" customFormat="false" ht="15" hidden="false" customHeight="false" outlineLevel="0" collapsed="false">
      <c r="A2699" s="29" t="s">
        <v>628</v>
      </c>
      <c r="B2699" s="14" t="s">
        <v>63</v>
      </c>
      <c r="C2699" s="29" t="s">
        <v>937</v>
      </c>
      <c r="D2699" s="29" t="s">
        <v>938</v>
      </c>
      <c r="E2699" s="34" t="n">
        <v>10830461</v>
      </c>
      <c r="F2699" s="34" t="n">
        <v>59077</v>
      </c>
      <c r="G2699" s="17" t="n">
        <f aca="false">F2699/E2699</f>
        <v>0.00545470779129346</v>
      </c>
      <c r="H2699" s="34" t="n">
        <v>31357</v>
      </c>
      <c r="I2699" s="34" t="n">
        <v>-6153</v>
      </c>
      <c r="J2699" s="35" t="n">
        <v>0.0401322729885578</v>
      </c>
    </row>
    <row r="2700" customFormat="false" ht="15" hidden="false" customHeight="false" outlineLevel="0" collapsed="false">
      <c r="A2700" s="28" t="s">
        <v>628</v>
      </c>
      <c r="B2700" s="7" t="s">
        <v>63</v>
      </c>
      <c r="C2700" s="28" t="s">
        <v>939</v>
      </c>
      <c r="D2700" s="28" t="s">
        <v>940</v>
      </c>
      <c r="E2700" s="30" t="n">
        <v>10901263</v>
      </c>
      <c r="F2700" s="30" t="n">
        <v>8251</v>
      </c>
      <c r="G2700" s="10" t="n">
        <f aca="false">F2700/E2700</f>
        <v>0.000756884775644804</v>
      </c>
      <c r="H2700" s="30" t="n">
        <v>70802</v>
      </c>
      <c r="I2700" s="30" t="n">
        <v>119689</v>
      </c>
      <c r="J2700" s="31" t="n">
        <v>0.0353870913386345</v>
      </c>
    </row>
    <row r="2701" customFormat="false" ht="15" hidden="false" customHeight="false" outlineLevel="0" collapsed="false">
      <c r="A2701" s="29" t="s">
        <v>628</v>
      </c>
      <c r="B2701" s="14" t="s">
        <v>63</v>
      </c>
      <c r="C2701" s="29" t="s">
        <v>941</v>
      </c>
      <c r="D2701" s="29" t="s">
        <v>942</v>
      </c>
      <c r="E2701" s="34" t="n">
        <v>10928166</v>
      </c>
      <c r="F2701" s="34" t="n">
        <v>6116</v>
      </c>
      <c r="G2701" s="17" t="n">
        <f aca="false">F2701/E2701</f>
        <v>0.000559654749021931</v>
      </c>
      <c r="H2701" s="34" t="n">
        <v>26903</v>
      </c>
      <c r="I2701" s="34" t="n">
        <v>115525</v>
      </c>
      <c r="J2701" s="35" t="n">
        <v>0.0271904729306698</v>
      </c>
    </row>
    <row r="2702" customFormat="false" ht="15" hidden="false" customHeight="false" outlineLevel="0" collapsed="false">
      <c r="A2702" s="28" t="s">
        <v>628</v>
      </c>
      <c r="B2702" s="7" t="s">
        <v>63</v>
      </c>
      <c r="C2702" s="28" t="s">
        <v>943</v>
      </c>
      <c r="D2702" s="28" t="s">
        <v>944</v>
      </c>
      <c r="E2702" s="30" t="n">
        <v>10934282</v>
      </c>
      <c r="F2702" s="30" t="n">
        <v>14354</v>
      </c>
      <c r="G2702" s="10" t="n">
        <f aca="false">F2702/E2702</f>
        <v>0.00131275194841326</v>
      </c>
      <c r="H2702" s="30" t="n">
        <v>6116</v>
      </c>
      <c r="I2702" s="30" t="n">
        <v>-10805</v>
      </c>
      <c r="J2702" s="31" t="n">
        <v>0.0287227816879749</v>
      </c>
    </row>
    <row r="2703" customFormat="false" ht="15" hidden="false" customHeight="false" outlineLevel="0" collapsed="false">
      <c r="A2703" s="29" t="s">
        <v>628</v>
      </c>
      <c r="B2703" s="14" t="s">
        <v>63</v>
      </c>
      <c r="C2703" s="29" t="s">
        <v>945</v>
      </c>
      <c r="D2703" s="29" t="s">
        <v>946</v>
      </c>
      <c r="E2703" s="34" t="n">
        <v>10955786</v>
      </c>
      <c r="F2703" s="34" t="n">
        <v>27481</v>
      </c>
      <c r="G2703" s="17" t="n">
        <f aca="false">F2703/E2703</f>
        <v>0.00250835494596189</v>
      </c>
      <c r="H2703" s="34" t="n">
        <v>21504</v>
      </c>
      <c r="I2703" s="34" t="n">
        <v>22687</v>
      </c>
      <c r="J2703" s="35" t="n">
        <v>0.0285584256052971</v>
      </c>
    </row>
    <row r="2704" customFormat="false" ht="15" hidden="false" customHeight="false" outlineLevel="0" collapsed="false">
      <c r="A2704" s="28" t="s">
        <v>628</v>
      </c>
      <c r="B2704" s="7" t="s">
        <v>63</v>
      </c>
      <c r="C2704" s="28" t="s">
        <v>947</v>
      </c>
      <c r="D2704" s="28" t="s">
        <v>948</v>
      </c>
      <c r="E2704" s="30" t="n">
        <v>10970259</v>
      </c>
      <c r="F2704" s="30" t="n">
        <v>32951</v>
      </c>
      <c r="G2704" s="10" t="n">
        <f aca="false">F2704/E2704</f>
        <v>0.0030036665497141</v>
      </c>
      <c r="H2704" s="30" t="n">
        <v>14473</v>
      </c>
      <c r="I2704" s="30" t="n">
        <v>56359</v>
      </c>
      <c r="J2704" s="31" t="n">
        <v>0.0247026067227125</v>
      </c>
    </row>
    <row r="2705" customFormat="false" ht="15" hidden="false" customHeight="false" outlineLevel="0" collapsed="false">
      <c r="A2705" s="29" t="s">
        <v>628</v>
      </c>
      <c r="B2705" s="14" t="s">
        <v>63</v>
      </c>
      <c r="C2705" s="29" t="s">
        <v>949</v>
      </c>
      <c r="D2705" s="29" t="s">
        <v>950</v>
      </c>
      <c r="E2705" s="34" t="n">
        <v>11023857</v>
      </c>
      <c r="F2705" s="34" t="n">
        <v>7312</v>
      </c>
      <c r="G2705" s="17" t="n">
        <f aca="false">F2705/E2705</f>
        <v>0.000663288720091344</v>
      </c>
      <c r="H2705" s="34" t="n">
        <v>53598</v>
      </c>
      <c r="I2705" s="34" t="n">
        <v>-120510</v>
      </c>
      <c r="J2705" s="35" t="n">
        <v>0.0403762497007847</v>
      </c>
    </row>
    <row r="2706" customFormat="false" ht="15" hidden="false" customHeight="false" outlineLevel="0" collapsed="false">
      <c r="A2706" s="28" t="s">
        <v>628</v>
      </c>
      <c r="B2706" s="7" t="s">
        <v>63</v>
      </c>
      <c r="C2706" s="28" t="s">
        <v>951</v>
      </c>
      <c r="D2706" s="28" t="s">
        <v>952</v>
      </c>
      <c r="E2706" s="30" t="n">
        <v>11057811</v>
      </c>
      <c r="F2706" s="30" t="n">
        <v>9065</v>
      </c>
      <c r="G2706" s="10" t="n">
        <f aca="false">F2706/E2706</f>
        <v>0.000819782504873704</v>
      </c>
      <c r="H2706" s="30" t="n">
        <v>33954</v>
      </c>
      <c r="I2706" s="30" t="n">
        <v>-47516</v>
      </c>
      <c r="J2706" s="31" t="n">
        <v>0.0476199127733707</v>
      </c>
    </row>
    <row r="2707" customFormat="false" ht="15" hidden="false" customHeight="false" outlineLevel="0" collapsed="false">
      <c r="A2707" s="29" t="s">
        <v>628</v>
      </c>
      <c r="B2707" s="14" t="s">
        <v>63</v>
      </c>
      <c r="C2707" s="29" t="s">
        <v>953</v>
      </c>
      <c r="D2707" s="29" t="s">
        <v>954</v>
      </c>
      <c r="E2707" s="34" t="n">
        <v>11064541</v>
      </c>
      <c r="F2707" s="34" t="n">
        <v>8419</v>
      </c>
      <c r="G2707" s="17" t="n">
        <f aca="false">F2707/E2707</f>
        <v>0.000760899164276223</v>
      </c>
      <c r="H2707" s="34" t="n">
        <v>33372</v>
      </c>
      <c r="I2707" s="34" t="n">
        <v>11667</v>
      </c>
      <c r="J2707" s="35" t="n">
        <v>0.0449859611690044</v>
      </c>
    </row>
    <row r="2708" customFormat="false" ht="15" hidden="false" customHeight="false" outlineLevel="0" collapsed="false">
      <c r="A2708" s="28" t="s">
        <v>631</v>
      </c>
      <c r="B2708" s="7" t="s">
        <v>64</v>
      </c>
      <c r="C2708" s="28" t="s">
        <v>933</v>
      </c>
      <c r="D2708" s="28" t="s">
        <v>934</v>
      </c>
      <c r="E2708" s="30" t="n">
        <v>10428934</v>
      </c>
      <c r="F2708" s="30" t="n">
        <v>20263</v>
      </c>
      <c r="G2708" s="10" t="n">
        <f aca="false">F2708/E2708</f>
        <v>0.00194295984613576</v>
      </c>
      <c r="H2708" s="30" t="n">
        <v>9844</v>
      </c>
      <c r="I2708" s="30" t="n">
        <v>58670</v>
      </c>
      <c r="J2708" s="31" t="n">
        <v>0.0497894622385502</v>
      </c>
    </row>
    <row r="2709" customFormat="false" ht="15" hidden="false" customHeight="false" outlineLevel="0" collapsed="false">
      <c r="A2709" s="29" t="s">
        <v>631</v>
      </c>
      <c r="B2709" s="14" t="s">
        <v>64</v>
      </c>
      <c r="C2709" s="29" t="s">
        <v>935</v>
      </c>
      <c r="D2709" s="29" t="s">
        <v>936</v>
      </c>
      <c r="E2709" s="34" t="n">
        <v>10626538</v>
      </c>
      <c r="F2709" s="34" t="n">
        <v>7901</v>
      </c>
      <c r="G2709" s="17" t="n">
        <f aca="false">F2709/E2709</f>
        <v>0.000743515903297951</v>
      </c>
      <c r="H2709" s="34" t="n">
        <v>197604</v>
      </c>
      <c r="I2709" s="34" t="n">
        <v>204481</v>
      </c>
      <c r="J2709" s="35" t="n">
        <v>0.0470771379768848</v>
      </c>
    </row>
    <row r="2710" customFormat="false" ht="15" hidden="false" customHeight="false" outlineLevel="0" collapsed="false">
      <c r="A2710" s="28" t="s">
        <v>631</v>
      </c>
      <c r="B2710" s="7" t="s">
        <v>64</v>
      </c>
      <c r="C2710" s="28" t="s">
        <v>937</v>
      </c>
      <c r="D2710" s="28" t="s">
        <v>938</v>
      </c>
      <c r="E2710" s="30" t="n">
        <v>10662640</v>
      </c>
      <c r="F2710" s="30" t="n">
        <v>116981</v>
      </c>
      <c r="G2710" s="10" t="n">
        <f aca="false">F2710/E2710</f>
        <v>0.0109711103441549</v>
      </c>
      <c r="H2710" s="30" t="n">
        <v>36102</v>
      </c>
      <c r="I2710" s="30" t="n">
        <v>133991</v>
      </c>
      <c r="J2710" s="31" t="n">
        <v>0.0383568219840527</v>
      </c>
    </row>
    <row r="2711" customFormat="false" ht="15" hidden="false" customHeight="false" outlineLevel="0" collapsed="false">
      <c r="A2711" s="29" t="s">
        <v>631</v>
      </c>
      <c r="B2711" s="14" t="s">
        <v>64</v>
      </c>
      <c r="C2711" s="29" t="s">
        <v>939</v>
      </c>
      <c r="D2711" s="29" t="s">
        <v>940</v>
      </c>
      <c r="E2711" s="34" t="n">
        <v>10787306</v>
      </c>
      <c r="F2711" s="34" t="n">
        <v>76991</v>
      </c>
      <c r="G2711" s="17" t="n">
        <f aca="false">F2711/E2711</f>
        <v>0.00713718513222857</v>
      </c>
      <c r="H2711" s="34" t="n">
        <v>124666</v>
      </c>
      <c r="I2711" s="34" t="n">
        <v>94670</v>
      </c>
      <c r="J2711" s="35" t="n">
        <v>0.0406942181289196</v>
      </c>
    </row>
    <row r="2712" customFormat="false" ht="15" hidden="false" customHeight="false" outlineLevel="0" collapsed="false">
      <c r="A2712" s="28" t="s">
        <v>631</v>
      </c>
      <c r="B2712" s="7" t="s">
        <v>64</v>
      </c>
      <c r="C2712" s="28" t="s">
        <v>941</v>
      </c>
      <c r="D2712" s="28" t="s">
        <v>942</v>
      </c>
      <c r="E2712" s="30" t="n">
        <v>10889171</v>
      </c>
      <c r="F2712" s="30" t="n">
        <v>6888</v>
      </c>
      <c r="G2712" s="10" t="n">
        <f aca="false">F2712/E2712</f>
        <v>0.000632555040232172</v>
      </c>
      <c r="H2712" s="30" t="n">
        <v>101865</v>
      </c>
      <c r="I2712" s="30" t="n">
        <v>-63402</v>
      </c>
      <c r="J2712" s="31" t="n">
        <v>0.0554907247424126</v>
      </c>
    </row>
    <row r="2713" customFormat="false" ht="15" hidden="false" customHeight="false" outlineLevel="0" collapsed="false">
      <c r="A2713" s="29" t="s">
        <v>631</v>
      </c>
      <c r="B2713" s="14" t="s">
        <v>64</v>
      </c>
      <c r="C2713" s="29" t="s">
        <v>943</v>
      </c>
      <c r="D2713" s="29" t="s">
        <v>944</v>
      </c>
      <c r="E2713" s="34" t="n">
        <v>10906584</v>
      </c>
      <c r="F2713" s="34" t="n">
        <v>18193</v>
      </c>
      <c r="G2713" s="17" t="n">
        <f aca="false">F2713/E2713</f>
        <v>0.00166807499029944</v>
      </c>
      <c r="H2713" s="34" t="n">
        <v>17413</v>
      </c>
      <c r="I2713" s="34" t="n">
        <v>200602</v>
      </c>
      <c r="J2713" s="35" t="n">
        <v>0.038605947047472</v>
      </c>
    </row>
    <row r="2714" customFormat="false" ht="15" hidden="false" customHeight="false" outlineLevel="0" collapsed="false">
      <c r="A2714" s="28" t="s">
        <v>631</v>
      </c>
      <c r="B2714" s="7" t="s">
        <v>64</v>
      </c>
      <c r="C2714" s="28" t="s">
        <v>945</v>
      </c>
      <c r="D2714" s="28" t="s">
        <v>946</v>
      </c>
      <c r="E2714" s="30" t="n">
        <v>10943048</v>
      </c>
      <c r="F2714" s="30" t="n">
        <v>6403</v>
      </c>
      <c r="G2714" s="10" t="n">
        <f aca="false">F2714/E2714</f>
        <v>0.000585120343070779</v>
      </c>
      <c r="H2714" s="30" t="n">
        <v>36464</v>
      </c>
      <c r="I2714" s="30" t="n">
        <v>49468</v>
      </c>
      <c r="J2714" s="31" t="n">
        <v>0.0372889712452888</v>
      </c>
    </row>
    <row r="2715" customFormat="false" ht="15" hidden="false" customHeight="false" outlineLevel="0" collapsed="false">
      <c r="A2715" s="29" t="s">
        <v>631</v>
      </c>
      <c r="B2715" s="14" t="s">
        <v>64</v>
      </c>
      <c r="C2715" s="29" t="s">
        <v>947</v>
      </c>
      <c r="D2715" s="29" t="s">
        <v>948</v>
      </c>
      <c r="E2715" s="34" t="n">
        <v>10975958</v>
      </c>
      <c r="F2715" s="34" t="n">
        <v>10640</v>
      </c>
      <c r="G2715" s="17" t="n">
        <f aca="false">F2715/E2715</f>
        <v>0.000969391464508155</v>
      </c>
      <c r="H2715" s="34" t="n">
        <v>32910</v>
      </c>
      <c r="I2715" s="34" t="n">
        <v>143457</v>
      </c>
      <c r="J2715" s="35" t="n">
        <v>0.0271054245531559</v>
      </c>
    </row>
    <row r="2716" customFormat="false" ht="15" hidden="false" customHeight="false" outlineLevel="0" collapsed="false">
      <c r="A2716" s="28" t="s">
        <v>631</v>
      </c>
      <c r="B2716" s="7" t="s">
        <v>64</v>
      </c>
      <c r="C2716" s="28" t="s">
        <v>949</v>
      </c>
      <c r="D2716" s="28" t="s">
        <v>950</v>
      </c>
      <c r="E2716" s="30" t="n">
        <v>10993132</v>
      </c>
      <c r="F2716" s="30" t="n">
        <v>7336</v>
      </c>
      <c r="G2716" s="10" t="n">
        <f aca="false">F2716/E2716</f>
        <v>0.000667325744837777</v>
      </c>
      <c r="H2716" s="30" t="n">
        <v>17174</v>
      </c>
      <c r="I2716" s="30" t="n">
        <v>20681</v>
      </c>
      <c r="J2716" s="31" t="n">
        <v>0.0267440620809793</v>
      </c>
    </row>
    <row r="2717" customFormat="false" ht="15" hidden="false" customHeight="false" outlineLevel="0" collapsed="false">
      <c r="A2717" s="29" t="s">
        <v>631</v>
      </c>
      <c r="B2717" s="14" t="s">
        <v>64</v>
      </c>
      <c r="C2717" s="29" t="s">
        <v>951</v>
      </c>
      <c r="D2717" s="29" t="s">
        <v>952</v>
      </c>
      <c r="E2717" s="34" t="n">
        <v>11013136</v>
      </c>
      <c r="F2717" s="34" t="n">
        <v>2262</v>
      </c>
      <c r="G2717" s="17" t="n">
        <f aca="false">F2717/E2717</f>
        <v>0.000205391089331867</v>
      </c>
      <c r="H2717" s="34" t="n">
        <v>20004</v>
      </c>
      <c r="I2717" s="34" t="n">
        <v>-17889</v>
      </c>
      <c r="J2717" s="35" t="n">
        <v>0.0301361940801144</v>
      </c>
    </row>
    <row r="2718" customFormat="false" ht="15" hidden="false" customHeight="false" outlineLevel="0" collapsed="false">
      <c r="A2718" s="28" t="s">
        <v>631</v>
      </c>
      <c r="B2718" s="7" t="s">
        <v>64</v>
      </c>
      <c r="C2718" s="28" t="s">
        <v>953</v>
      </c>
      <c r="D2718" s="28" t="s">
        <v>954</v>
      </c>
      <c r="E2718" s="30" t="n">
        <v>11015398</v>
      </c>
      <c r="F2718" s="30" t="n">
        <v>0</v>
      </c>
      <c r="G2718" s="10" t="n">
        <f aca="false">F2718/E2718</f>
        <v>0</v>
      </c>
      <c r="H2718" s="30" t="n">
        <v>14930</v>
      </c>
      <c r="I2718" s="30" t="n">
        <v>30053</v>
      </c>
      <c r="J2718" s="31" t="n">
        <v>0.0262722242623568</v>
      </c>
    </row>
    <row r="2719" customFormat="false" ht="15" hidden="false" customHeight="false" outlineLevel="0" collapsed="false">
      <c r="A2719" s="29" t="s">
        <v>633</v>
      </c>
      <c r="B2719" s="14" t="s">
        <v>63</v>
      </c>
      <c r="C2719" s="29" t="s">
        <v>933</v>
      </c>
      <c r="D2719" s="29" t="s">
        <v>934</v>
      </c>
      <c r="E2719" s="34" t="n">
        <v>10498006</v>
      </c>
      <c r="F2719" s="34" t="n">
        <v>4871</v>
      </c>
      <c r="G2719" s="17" t="n">
        <f aca="false">F2719/E2719</f>
        <v>0.000463992876361473</v>
      </c>
      <c r="H2719" s="34" t="n">
        <v>43092</v>
      </c>
      <c r="I2719" s="34" t="n">
        <v>-70197</v>
      </c>
      <c r="J2719" s="35" t="n">
        <v>0.0513427965342999</v>
      </c>
    </row>
    <row r="2720" customFormat="false" ht="15" hidden="false" customHeight="false" outlineLevel="0" collapsed="false">
      <c r="A2720" s="28" t="s">
        <v>633</v>
      </c>
      <c r="B2720" s="7" t="s">
        <v>63</v>
      </c>
      <c r="C2720" s="28" t="s">
        <v>935</v>
      </c>
      <c r="D2720" s="28" t="s">
        <v>936</v>
      </c>
      <c r="E2720" s="30" t="n">
        <v>10529715</v>
      </c>
      <c r="F2720" s="30" t="n">
        <v>33469</v>
      </c>
      <c r="G2720" s="10" t="n">
        <f aca="false">F2720/E2720</f>
        <v>0.00317852857366035</v>
      </c>
      <c r="H2720" s="30" t="n">
        <v>31709</v>
      </c>
      <c r="I2720" s="30" t="n">
        <v>139349</v>
      </c>
      <c r="J2720" s="31" t="n">
        <v>0.0409656874835491</v>
      </c>
    </row>
    <row r="2721" customFormat="false" ht="15" hidden="false" customHeight="false" outlineLevel="0" collapsed="false">
      <c r="A2721" s="29" t="s">
        <v>633</v>
      </c>
      <c r="B2721" s="14" t="s">
        <v>63</v>
      </c>
      <c r="C2721" s="29" t="s">
        <v>937</v>
      </c>
      <c r="D2721" s="29" t="s">
        <v>938</v>
      </c>
      <c r="E2721" s="34" t="n">
        <v>10584945</v>
      </c>
      <c r="F2721" s="34" t="n">
        <v>59074</v>
      </c>
      <c r="G2721" s="17" t="n">
        <f aca="false">F2721/E2721</f>
        <v>0.00558094538989102</v>
      </c>
      <c r="H2721" s="34" t="n">
        <v>55230</v>
      </c>
      <c r="I2721" s="34" t="n">
        <v>-119913</v>
      </c>
      <c r="J2721" s="35" t="n">
        <v>0.0572983622550964</v>
      </c>
    </row>
    <row r="2722" customFormat="false" ht="15" hidden="false" customHeight="false" outlineLevel="0" collapsed="false">
      <c r="A2722" s="28" t="s">
        <v>633</v>
      </c>
      <c r="B2722" s="7" t="s">
        <v>63</v>
      </c>
      <c r="C2722" s="28" t="s">
        <v>939</v>
      </c>
      <c r="D2722" s="28" t="s">
        <v>940</v>
      </c>
      <c r="E2722" s="30" t="n">
        <v>10661280</v>
      </c>
      <c r="F2722" s="30" t="n">
        <v>101302</v>
      </c>
      <c r="G2722" s="10" t="n">
        <f aca="false">F2722/E2722</f>
        <v>0.00950186093977459</v>
      </c>
      <c r="H2722" s="30" t="n">
        <v>76335</v>
      </c>
      <c r="I2722" s="30" t="n">
        <v>289625</v>
      </c>
      <c r="J2722" s="31" t="n">
        <v>0.0368820615112782</v>
      </c>
    </row>
    <row r="2723" customFormat="false" ht="15" hidden="false" customHeight="false" outlineLevel="0" collapsed="false">
      <c r="A2723" s="29" t="s">
        <v>633</v>
      </c>
      <c r="B2723" s="14" t="s">
        <v>63</v>
      </c>
      <c r="C2723" s="29" t="s">
        <v>941</v>
      </c>
      <c r="D2723" s="29" t="s">
        <v>942</v>
      </c>
      <c r="E2723" s="34" t="n">
        <v>10766298</v>
      </c>
      <c r="F2723" s="34" t="n">
        <v>0</v>
      </c>
      <c r="G2723" s="17" t="n">
        <f aca="false">F2723/E2723</f>
        <v>0</v>
      </c>
      <c r="H2723" s="34" t="n">
        <v>105018</v>
      </c>
      <c r="I2723" s="34" t="n">
        <v>152570</v>
      </c>
      <c r="J2723" s="35" t="n">
        <v>0.0321055576205254</v>
      </c>
    </row>
    <row r="2724" customFormat="false" ht="15" hidden="false" customHeight="false" outlineLevel="0" collapsed="false">
      <c r="A2724" s="28" t="s">
        <v>633</v>
      </c>
      <c r="B2724" s="7" t="s">
        <v>63</v>
      </c>
      <c r="C2724" s="28" t="s">
        <v>943</v>
      </c>
      <c r="D2724" s="28" t="s">
        <v>944</v>
      </c>
      <c r="E2724" s="30" t="n">
        <v>10765919</v>
      </c>
      <c r="F2724" s="30" t="n">
        <v>68071</v>
      </c>
      <c r="G2724" s="10" t="n">
        <f aca="false">F2724/E2724</f>
        <v>0.00632282297498244</v>
      </c>
      <c r="H2724" s="30" t="n">
        <v>-379</v>
      </c>
      <c r="I2724" s="30" t="n">
        <v>82164</v>
      </c>
      <c r="J2724" s="31" t="n">
        <v>0.0244396235793829</v>
      </c>
    </row>
    <row r="2725" customFormat="false" ht="15" hidden="false" customHeight="false" outlineLevel="0" collapsed="false">
      <c r="A2725" s="29" t="s">
        <v>633</v>
      </c>
      <c r="B2725" s="14" t="s">
        <v>63</v>
      </c>
      <c r="C2725" s="29" t="s">
        <v>945</v>
      </c>
      <c r="D2725" s="29" t="s">
        <v>946</v>
      </c>
      <c r="E2725" s="34" t="n">
        <v>10905775</v>
      </c>
      <c r="F2725" s="34" t="n">
        <v>12397</v>
      </c>
      <c r="G2725" s="17" t="n">
        <f aca="false">F2725/E2725</f>
        <v>0.00113673718740759</v>
      </c>
      <c r="H2725" s="34" t="n">
        <v>139856</v>
      </c>
      <c r="I2725" s="34" t="n">
        <v>157871</v>
      </c>
      <c r="J2725" s="35" t="n">
        <v>0.0224743317812681</v>
      </c>
    </row>
    <row r="2726" customFormat="false" ht="15" hidden="false" customHeight="false" outlineLevel="0" collapsed="false">
      <c r="A2726" s="28" t="s">
        <v>633</v>
      </c>
      <c r="B2726" s="7" t="s">
        <v>63</v>
      </c>
      <c r="C2726" s="28" t="s">
        <v>947</v>
      </c>
      <c r="D2726" s="28" t="s">
        <v>948</v>
      </c>
      <c r="E2726" s="30" t="n">
        <v>10918482</v>
      </c>
      <c r="F2726" s="30" t="n">
        <v>12240</v>
      </c>
      <c r="G2726" s="10" t="n">
        <f aca="false">F2726/E2726</f>
        <v>0.00112103495705722</v>
      </c>
      <c r="H2726" s="30" t="n">
        <v>12707</v>
      </c>
      <c r="I2726" s="30" t="n">
        <v>-35344</v>
      </c>
      <c r="J2726" s="31" t="n">
        <v>0.0268490612506866</v>
      </c>
    </row>
    <row r="2727" customFormat="false" ht="15" hidden="false" customHeight="false" outlineLevel="0" collapsed="false">
      <c r="A2727" s="29" t="s">
        <v>633</v>
      </c>
      <c r="B2727" s="14" t="s">
        <v>63</v>
      </c>
      <c r="C2727" s="29" t="s">
        <v>949</v>
      </c>
      <c r="D2727" s="29" t="s">
        <v>950</v>
      </c>
      <c r="E2727" s="34" t="n">
        <v>10932622</v>
      </c>
      <c r="F2727" s="34" t="n">
        <v>38840</v>
      </c>
      <c r="G2727" s="17" t="n">
        <f aca="false">F2727/E2727</f>
        <v>0.00355267016457717</v>
      </c>
      <c r="H2727" s="34" t="n">
        <v>14140</v>
      </c>
      <c r="I2727" s="34" t="n">
        <v>-213981</v>
      </c>
      <c r="J2727" s="35" t="n">
        <v>0.0476804189383984</v>
      </c>
    </row>
    <row r="2728" customFormat="false" ht="15" hidden="false" customHeight="false" outlineLevel="0" collapsed="false">
      <c r="A2728" s="28" t="s">
        <v>633</v>
      </c>
      <c r="B2728" s="7" t="s">
        <v>63</v>
      </c>
      <c r="C2728" s="28" t="s">
        <v>951</v>
      </c>
      <c r="D2728" s="28" t="s">
        <v>952</v>
      </c>
      <c r="E2728" s="30" t="n">
        <v>11001637</v>
      </c>
      <c r="F2728" s="30" t="n">
        <v>10640</v>
      </c>
      <c r="G2728" s="10" t="n">
        <f aca="false">F2728/E2728</f>
        <v>0.00096712880092299</v>
      </c>
      <c r="H2728" s="30" t="n">
        <v>69015</v>
      </c>
      <c r="I2728" s="30" t="n">
        <v>254402</v>
      </c>
      <c r="J2728" s="31" t="n">
        <v>0.0305304564535618</v>
      </c>
    </row>
    <row r="2729" customFormat="false" ht="15" hidden="false" customHeight="false" outlineLevel="0" collapsed="false">
      <c r="A2729" s="29" t="s">
        <v>633</v>
      </c>
      <c r="B2729" s="14" t="s">
        <v>63</v>
      </c>
      <c r="C2729" s="29" t="s">
        <v>953</v>
      </c>
      <c r="D2729" s="29" t="s">
        <v>954</v>
      </c>
      <c r="E2729" s="34" t="n">
        <v>11013177</v>
      </c>
      <c r="F2729" s="34" t="n">
        <v>12000</v>
      </c>
      <c r="G2729" s="17" t="n">
        <f aca="false">F2729/E2729</f>
        <v>0.00108960384455821</v>
      </c>
      <c r="H2729" s="34" t="n">
        <v>47315</v>
      </c>
      <c r="I2729" s="34" t="n">
        <v>252828</v>
      </c>
      <c r="J2729" s="35" t="n">
        <v>0.0302879903465509</v>
      </c>
    </row>
    <row r="2730" customFormat="false" ht="15" hidden="false" customHeight="false" outlineLevel="0" collapsed="false">
      <c r="A2730" s="28" t="s">
        <v>635</v>
      </c>
      <c r="B2730" s="7" t="s">
        <v>63</v>
      </c>
      <c r="C2730" s="28" t="s">
        <v>933</v>
      </c>
      <c r="D2730" s="28" t="s">
        <v>934</v>
      </c>
      <c r="E2730" s="30" t="n">
        <v>10476381</v>
      </c>
      <c r="F2730" s="30" t="n">
        <v>129835</v>
      </c>
      <c r="G2730" s="10" t="n">
        <f aca="false">F2730/E2730</f>
        <v>0.0123931155233854</v>
      </c>
      <c r="H2730" s="30" t="n">
        <v>443042</v>
      </c>
      <c r="I2730" s="30" t="n">
        <v>353220</v>
      </c>
      <c r="J2730" s="31" t="n">
        <v>0.0335968099534512</v>
      </c>
    </row>
    <row r="2731" customFormat="false" ht="15" hidden="false" customHeight="false" outlineLevel="0" collapsed="false">
      <c r="A2731" s="29" t="s">
        <v>635</v>
      </c>
      <c r="B2731" s="14" t="s">
        <v>63</v>
      </c>
      <c r="C2731" s="29" t="s">
        <v>935</v>
      </c>
      <c r="D2731" s="29" t="s">
        <v>936</v>
      </c>
      <c r="E2731" s="34" t="n">
        <v>10618537</v>
      </c>
      <c r="F2731" s="34" t="n">
        <v>39002</v>
      </c>
      <c r="G2731" s="17" t="n">
        <f aca="false">F2731/E2731</f>
        <v>0.0036730106981781</v>
      </c>
      <c r="H2731" s="34" t="n">
        <v>142156</v>
      </c>
      <c r="I2731" s="34" t="n">
        <v>185253</v>
      </c>
      <c r="J2731" s="35" t="n">
        <v>0.0286726877093315</v>
      </c>
    </row>
    <row r="2732" customFormat="false" ht="15" hidden="false" customHeight="false" outlineLevel="0" collapsed="false">
      <c r="A2732" s="28" t="s">
        <v>635</v>
      </c>
      <c r="B2732" s="7" t="s">
        <v>63</v>
      </c>
      <c r="C2732" s="28" t="s">
        <v>937</v>
      </c>
      <c r="D2732" s="28" t="s">
        <v>938</v>
      </c>
      <c r="E2732" s="30" t="n">
        <v>10661722</v>
      </c>
      <c r="F2732" s="30" t="n">
        <v>22376</v>
      </c>
      <c r="G2732" s="10" t="n">
        <f aca="false">F2732/E2732</f>
        <v>0.00209872288922934</v>
      </c>
      <c r="H2732" s="30" t="n">
        <v>43185</v>
      </c>
      <c r="I2732" s="30" t="n">
        <v>30256</v>
      </c>
      <c r="J2732" s="31" t="n">
        <v>0.0297692995518446</v>
      </c>
    </row>
    <row r="2733" customFormat="false" ht="15" hidden="false" customHeight="false" outlineLevel="0" collapsed="false">
      <c r="A2733" s="29" t="s">
        <v>635</v>
      </c>
      <c r="B2733" s="14" t="s">
        <v>63</v>
      </c>
      <c r="C2733" s="29" t="s">
        <v>939</v>
      </c>
      <c r="D2733" s="29" t="s">
        <v>940</v>
      </c>
      <c r="E2733" s="34" t="n">
        <v>10741182</v>
      </c>
      <c r="F2733" s="34" t="n">
        <v>65000</v>
      </c>
      <c r="G2733" s="17" t="n">
        <f aca="false">F2733/E2733</f>
        <v>0.00605147552662268</v>
      </c>
      <c r="H2733" s="34" t="n">
        <v>79460</v>
      </c>
      <c r="I2733" s="34" t="n">
        <v>96013</v>
      </c>
      <c r="J2733" s="35" t="n">
        <v>0.028007997199893</v>
      </c>
    </row>
    <row r="2734" customFormat="false" ht="15" hidden="false" customHeight="false" outlineLevel="0" collapsed="false">
      <c r="A2734" s="28" t="s">
        <v>635</v>
      </c>
      <c r="B2734" s="7" t="s">
        <v>63</v>
      </c>
      <c r="C2734" s="28" t="s">
        <v>941</v>
      </c>
      <c r="D2734" s="28" t="s">
        <v>942</v>
      </c>
      <c r="E2734" s="30" t="n">
        <v>10810608</v>
      </c>
      <c r="F2734" s="30" t="n">
        <v>67495</v>
      </c>
      <c r="G2734" s="10" t="n">
        <f aca="false">F2734/E2734</f>
        <v>0.00624340462627079</v>
      </c>
      <c r="H2734" s="30" t="n">
        <v>69426</v>
      </c>
      <c r="I2734" s="30" t="n">
        <v>-87474</v>
      </c>
      <c r="J2734" s="31" t="n">
        <v>0.0423416532576084</v>
      </c>
    </row>
    <row r="2735" customFormat="false" ht="15" hidden="false" customHeight="false" outlineLevel="0" collapsed="false">
      <c r="A2735" s="29" t="s">
        <v>635</v>
      </c>
      <c r="B2735" s="14" t="s">
        <v>63</v>
      </c>
      <c r="C2735" s="29" t="s">
        <v>943</v>
      </c>
      <c r="D2735" s="29" t="s">
        <v>944</v>
      </c>
      <c r="E2735" s="34" t="n">
        <v>10892719</v>
      </c>
      <c r="F2735" s="34" t="n">
        <v>22139</v>
      </c>
      <c r="G2735" s="17" t="n">
        <f aca="false">F2735/E2735</f>
        <v>0.0020324585624581</v>
      </c>
      <c r="H2735" s="34" t="n">
        <v>82111</v>
      </c>
      <c r="I2735" s="34" t="n">
        <v>113837</v>
      </c>
      <c r="J2735" s="35" t="n">
        <v>0.0391098856925964</v>
      </c>
    </row>
    <row r="2736" customFormat="false" ht="15" hidden="false" customHeight="false" outlineLevel="0" collapsed="false">
      <c r="A2736" s="28" t="s">
        <v>635</v>
      </c>
      <c r="B2736" s="7" t="s">
        <v>63</v>
      </c>
      <c r="C2736" s="28" t="s">
        <v>945</v>
      </c>
      <c r="D2736" s="28" t="s">
        <v>946</v>
      </c>
      <c r="E2736" s="30" t="n">
        <v>10896528</v>
      </c>
      <c r="F2736" s="30" t="n">
        <v>26472</v>
      </c>
      <c r="G2736" s="10" t="n">
        <f aca="false">F2736/E2736</f>
        <v>0.00242939769438485</v>
      </c>
      <c r="H2736" s="30" t="n">
        <v>3809</v>
      </c>
      <c r="I2736" s="30" t="n">
        <v>-92594</v>
      </c>
      <c r="J2736" s="31" t="n">
        <v>0.0479433462023735</v>
      </c>
    </row>
    <row r="2737" customFormat="false" ht="15" hidden="false" customHeight="false" outlineLevel="0" collapsed="false">
      <c r="A2737" s="29" t="s">
        <v>635</v>
      </c>
      <c r="B2737" s="14" t="s">
        <v>63</v>
      </c>
      <c r="C2737" s="29" t="s">
        <v>947</v>
      </c>
      <c r="D2737" s="29" t="s">
        <v>948</v>
      </c>
      <c r="E2737" s="34" t="n">
        <v>10929044</v>
      </c>
      <c r="F2737" s="34" t="n">
        <v>8197</v>
      </c>
      <c r="G2737" s="17" t="n">
        <f aca="false">F2737/E2737</f>
        <v>0.000750019855350569</v>
      </c>
      <c r="H2737" s="34" t="n">
        <v>32516</v>
      </c>
      <c r="I2737" s="34" t="n">
        <v>60312</v>
      </c>
      <c r="J2737" s="35" t="n">
        <v>0.0452573895454407</v>
      </c>
    </row>
    <row r="2738" customFormat="false" ht="15" hidden="false" customHeight="false" outlineLevel="0" collapsed="false">
      <c r="A2738" s="28" t="s">
        <v>635</v>
      </c>
      <c r="B2738" s="7" t="s">
        <v>63</v>
      </c>
      <c r="C2738" s="28" t="s">
        <v>949</v>
      </c>
      <c r="D2738" s="28" t="s">
        <v>950</v>
      </c>
      <c r="E2738" s="30" t="n">
        <v>10829542</v>
      </c>
      <c r="F2738" s="30" t="n">
        <v>5097</v>
      </c>
      <c r="G2738" s="10" t="n">
        <f aca="false">F2738/E2738</f>
        <v>0.000470657023168662</v>
      </c>
      <c r="H2738" s="30" t="n">
        <v>-99502</v>
      </c>
      <c r="I2738" s="30" t="n">
        <v>17098</v>
      </c>
      <c r="J2738" s="31" t="n">
        <v>0.0349063687026501</v>
      </c>
    </row>
    <row r="2739" customFormat="false" ht="15" hidden="false" customHeight="false" outlineLevel="0" collapsed="false">
      <c r="A2739" s="29" t="s">
        <v>635</v>
      </c>
      <c r="B2739" s="14" t="s">
        <v>63</v>
      </c>
      <c r="C2739" s="29" t="s">
        <v>951</v>
      </c>
      <c r="D2739" s="29" t="s">
        <v>952</v>
      </c>
      <c r="E2739" s="34" t="n">
        <v>10971201</v>
      </c>
      <c r="F2739" s="34" t="n">
        <v>26038</v>
      </c>
      <c r="G2739" s="17" t="n">
        <f aca="false">F2739/E2739</f>
        <v>0.00237330443585894</v>
      </c>
      <c r="H2739" s="34" t="n">
        <v>141659</v>
      </c>
      <c r="I2739" s="34" t="n">
        <v>140871</v>
      </c>
      <c r="J2739" s="35" t="n">
        <v>0.034527488052845</v>
      </c>
    </row>
    <row r="2740" customFormat="false" ht="15" hidden="false" customHeight="false" outlineLevel="0" collapsed="false">
      <c r="A2740" s="28" t="s">
        <v>635</v>
      </c>
      <c r="B2740" s="7" t="s">
        <v>63</v>
      </c>
      <c r="C2740" s="28" t="s">
        <v>953</v>
      </c>
      <c r="D2740" s="28" t="s">
        <v>954</v>
      </c>
      <c r="E2740" s="30" t="n">
        <v>10977239</v>
      </c>
      <c r="F2740" s="30" t="n">
        <v>69168</v>
      </c>
      <c r="G2740" s="10" t="n">
        <f aca="false">F2740/E2740</f>
        <v>0.00630103799325131</v>
      </c>
      <c r="H2740" s="30" t="n">
        <v>147697</v>
      </c>
      <c r="I2740" s="30" t="n">
        <v>119758</v>
      </c>
      <c r="J2740" s="31" t="n">
        <v>0.0345171503722668</v>
      </c>
    </row>
    <row r="2741" customFormat="false" ht="15" hidden="false" customHeight="false" outlineLevel="0" collapsed="false">
      <c r="A2741" s="29" t="s">
        <v>637</v>
      </c>
      <c r="B2741" s="14" t="s">
        <v>62</v>
      </c>
      <c r="C2741" s="29" t="s">
        <v>933</v>
      </c>
      <c r="D2741" s="29" t="s">
        <v>934</v>
      </c>
      <c r="E2741" s="34" t="n">
        <v>10686797</v>
      </c>
      <c r="F2741" s="34" t="n">
        <v>98971</v>
      </c>
      <c r="G2741" s="17" t="n">
        <f aca="false">F2741/E2741</f>
        <v>0.00926105361597118</v>
      </c>
      <c r="H2741" s="34" t="n">
        <v>93347</v>
      </c>
      <c r="I2741" s="34" t="n">
        <v>198583</v>
      </c>
      <c r="J2741" s="35" t="n">
        <v>0.00978993065655231</v>
      </c>
    </row>
    <row r="2742" customFormat="false" ht="15" hidden="false" customHeight="false" outlineLevel="0" collapsed="false">
      <c r="A2742" s="28" t="s">
        <v>637</v>
      </c>
      <c r="B2742" s="7" t="s">
        <v>62</v>
      </c>
      <c r="C2742" s="28" t="s">
        <v>935</v>
      </c>
      <c r="D2742" s="28" t="s">
        <v>936</v>
      </c>
      <c r="E2742" s="30" t="n">
        <v>10785768</v>
      </c>
      <c r="F2742" s="30" t="n">
        <v>14032</v>
      </c>
      <c r="G2742" s="10" t="n">
        <f aca="false">F2742/E2742</f>
        <v>0.00130097365342922</v>
      </c>
      <c r="H2742" s="30" t="n">
        <v>98971</v>
      </c>
      <c r="I2742" s="30" t="n">
        <v>44473</v>
      </c>
      <c r="J2742" s="31" t="n">
        <v>0.0147528667002916</v>
      </c>
    </row>
    <row r="2743" customFormat="false" ht="15" hidden="false" customHeight="false" outlineLevel="0" collapsed="false">
      <c r="A2743" s="29" t="s">
        <v>637</v>
      </c>
      <c r="B2743" s="14" t="s">
        <v>62</v>
      </c>
      <c r="C2743" s="29" t="s">
        <v>937</v>
      </c>
      <c r="D2743" s="29" t="s">
        <v>938</v>
      </c>
      <c r="E2743" s="34" t="n">
        <v>10840816</v>
      </c>
      <c r="F2743" s="34" t="n">
        <v>98552</v>
      </c>
      <c r="G2743" s="17" t="n">
        <f aca="false">F2743/E2743</f>
        <v>0.00909082858707315</v>
      </c>
      <c r="H2743" s="34" t="n">
        <v>55048</v>
      </c>
      <c r="I2743" s="34" t="n">
        <v>46735</v>
      </c>
      <c r="J2743" s="35" t="n">
        <v>0.0155717059969902</v>
      </c>
    </row>
    <row r="2744" customFormat="false" ht="15" hidden="false" customHeight="false" outlineLevel="0" collapsed="false">
      <c r="A2744" s="28" t="s">
        <v>637</v>
      </c>
      <c r="B2744" s="7" t="s">
        <v>62</v>
      </c>
      <c r="C2744" s="28" t="s">
        <v>939</v>
      </c>
      <c r="D2744" s="28" t="s">
        <v>940</v>
      </c>
      <c r="E2744" s="30" t="n">
        <v>10644691</v>
      </c>
      <c r="F2744" s="30" t="n">
        <v>47600</v>
      </c>
      <c r="G2744" s="10" t="n">
        <f aca="false">F2744/E2744</f>
        <v>0.00447171270636226</v>
      </c>
      <c r="H2744" s="30" t="n">
        <v>-196125</v>
      </c>
      <c r="I2744" s="30" t="n">
        <v>-508174</v>
      </c>
      <c r="J2744" s="31" t="n">
        <v>0.0169905349612236</v>
      </c>
    </row>
    <row r="2745" customFormat="false" ht="15" hidden="false" customHeight="false" outlineLevel="0" collapsed="false">
      <c r="A2745" s="29" t="s">
        <v>637</v>
      </c>
      <c r="B2745" s="14" t="s">
        <v>62</v>
      </c>
      <c r="C2745" s="29" t="s">
        <v>941</v>
      </c>
      <c r="D2745" s="29" t="s">
        <v>942</v>
      </c>
      <c r="E2745" s="34" t="n">
        <v>10677321</v>
      </c>
      <c r="F2745" s="34" t="n">
        <v>32063</v>
      </c>
      <c r="G2745" s="17" t="n">
        <f aca="false">F2745/E2745</f>
        <v>0.00300290681529571</v>
      </c>
      <c r="H2745" s="34" t="n">
        <v>32630</v>
      </c>
      <c r="I2745" s="34" t="n">
        <v>-49831</v>
      </c>
      <c r="J2745" s="35" t="n">
        <v>0.0246616173535585</v>
      </c>
    </row>
    <row r="2746" customFormat="false" ht="15" hidden="false" customHeight="false" outlineLevel="0" collapsed="false">
      <c r="A2746" s="28" t="s">
        <v>637</v>
      </c>
      <c r="B2746" s="7" t="s">
        <v>62</v>
      </c>
      <c r="C2746" s="28" t="s">
        <v>943</v>
      </c>
      <c r="D2746" s="28" t="s">
        <v>944</v>
      </c>
      <c r="E2746" s="30" t="n">
        <v>10795483</v>
      </c>
      <c r="F2746" s="30" t="n">
        <v>4000</v>
      </c>
      <c r="G2746" s="10" t="n">
        <f aca="false">F2746/E2746</f>
        <v>0.000370525339162685</v>
      </c>
      <c r="H2746" s="30" t="n">
        <v>118162</v>
      </c>
      <c r="I2746" s="30" t="n">
        <v>171461</v>
      </c>
      <c r="J2746" s="31" t="n">
        <v>0.019454525783658</v>
      </c>
    </row>
    <row r="2747" customFormat="false" ht="15" hidden="false" customHeight="false" outlineLevel="0" collapsed="false">
      <c r="A2747" s="29" t="s">
        <v>637</v>
      </c>
      <c r="B2747" s="14" t="s">
        <v>62</v>
      </c>
      <c r="C2747" s="29" t="s">
        <v>945</v>
      </c>
      <c r="D2747" s="29" t="s">
        <v>946</v>
      </c>
      <c r="E2747" s="34" t="n">
        <v>10850996</v>
      </c>
      <c r="F2747" s="34" t="n">
        <v>18998</v>
      </c>
      <c r="G2747" s="17" t="n">
        <f aca="false">F2747/E2747</f>
        <v>0.00175080702269174</v>
      </c>
      <c r="H2747" s="34" t="n">
        <v>55513</v>
      </c>
      <c r="I2747" s="34" t="n">
        <v>73516</v>
      </c>
      <c r="J2747" s="35" t="n">
        <v>0.0176958870142698</v>
      </c>
    </row>
    <row r="2748" customFormat="false" ht="15" hidden="false" customHeight="false" outlineLevel="0" collapsed="false">
      <c r="A2748" s="28" t="s">
        <v>637</v>
      </c>
      <c r="B2748" s="7" t="s">
        <v>62</v>
      </c>
      <c r="C2748" s="28" t="s">
        <v>947</v>
      </c>
      <c r="D2748" s="28" t="s">
        <v>948</v>
      </c>
      <c r="E2748" s="30" t="n">
        <v>10887183</v>
      </c>
      <c r="F2748" s="30" t="n">
        <v>15560</v>
      </c>
      <c r="G2748" s="10" t="n">
        <f aca="false">F2748/E2748</f>
        <v>0.00142920349552313</v>
      </c>
      <c r="H2748" s="30" t="n">
        <v>36187</v>
      </c>
      <c r="I2748" s="30" t="n">
        <v>-29458</v>
      </c>
      <c r="J2748" s="31" t="n">
        <v>0.0236666370183229</v>
      </c>
    </row>
    <row r="2749" customFormat="false" ht="15" hidden="false" customHeight="false" outlineLevel="0" collapsed="false">
      <c r="A2749" s="29" t="s">
        <v>637</v>
      </c>
      <c r="B2749" s="14" t="s">
        <v>62</v>
      </c>
      <c r="C2749" s="29" t="s">
        <v>949</v>
      </c>
      <c r="D2749" s="29" t="s">
        <v>950</v>
      </c>
      <c r="E2749" s="34" t="n">
        <v>10909243</v>
      </c>
      <c r="F2749" s="34" t="n">
        <v>5510</v>
      </c>
      <c r="G2749" s="17" t="n">
        <f aca="false">F2749/E2749</f>
        <v>0.000505076291728033</v>
      </c>
      <c r="H2749" s="34" t="n">
        <v>22060</v>
      </c>
      <c r="I2749" s="34" t="n">
        <v>-4734</v>
      </c>
      <c r="J2749" s="35" t="n">
        <v>0.0260748621076345</v>
      </c>
    </row>
    <row r="2750" customFormat="false" ht="15" hidden="false" customHeight="false" outlineLevel="0" collapsed="false">
      <c r="A2750" s="28" t="s">
        <v>637</v>
      </c>
      <c r="B2750" s="7" t="s">
        <v>62</v>
      </c>
      <c r="C2750" s="28" t="s">
        <v>951</v>
      </c>
      <c r="D2750" s="28" t="s">
        <v>952</v>
      </c>
      <c r="E2750" s="30" t="n">
        <v>10958494</v>
      </c>
      <c r="F2750" s="30" t="n">
        <v>17074</v>
      </c>
      <c r="G2750" s="10" t="n">
        <f aca="false">F2750/E2750</f>
        <v>0.00155806080653053</v>
      </c>
      <c r="H2750" s="30" t="n">
        <v>49251</v>
      </c>
      <c r="I2750" s="30" t="n">
        <v>96141</v>
      </c>
      <c r="J2750" s="31" t="n">
        <v>0.0216787997633219</v>
      </c>
    </row>
    <row r="2751" customFormat="false" ht="15" hidden="false" customHeight="false" outlineLevel="0" collapsed="false">
      <c r="A2751" s="29" t="s">
        <v>637</v>
      </c>
      <c r="B2751" s="14" t="s">
        <v>62</v>
      </c>
      <c r="C2751" s="29" t="s">
        <v>953</v>
      </c>
      <c r="D2751" s="29" t="s">
        <v>954</v>
      </c>
      <c r="E2751" s="34" t="n">
        <v>10958494</v>
      </c>
      <c r="F2751" s="34" t="n">
        <v>17074</v>
      </c>
      <c r="G2751" s="17" t="n">
        <f aca="false">F2751/E2751</f>
        <v>0.00155806080653053</v>
      </c>
      <c r="H2751" s="34" t="n">
        <v>43741</v>
      </c>
      <c r="I2751" s="34" t="n">
        <v>21769</v>
      </c>
      <c r="J2751" s="35" t="n">
        <v>0.0230608321726322</v>
      </c>
    </row>
    <row r="2752" customFormat="false" ht="15" hidden="false" customHeight="false" outlineLevel="0" collapsed="false">
      <c r="A2752" s="28" t="s">
        <v>639</v>
      </c>
      <c r="B2752" s="7" t="s">
        <v>64</v>
      </c>
      <c r="C2752" s="28" t="s">
        <v>933</v>
      </c>
      <c r="D2752" s="28" t="s">
        <v>934</v>
      </c>
      <c r="E2752" s="30" t="n">
        <v>11214997</v>
      </c>
      <c r="F2752" s="30" t="n">
        <v>4861</v>
      </c>
      <c r="G2752" s="10" t="n">
        <f aca="false">F2752/E2752</f>
        <v>0.000433437476621706</v>
      </c>
      <c r="H2752" s="30" t="n">
        <v>168282</v>
      </c>
      <c r="I2752" s="30" t="n">
        <v>312900</v>
      </c>
      <c r="J2752" s="31" t="n">
        <v>0.0371919833123684</v>
      </c>
    </row>
    <row r="2753" customFormat="false" ht="15" hidden="false" customHeight="false" outlineLevel="0" collapsed="false">
      <c r="A2753" s="29" t="s">
        <v>639</v>
      </c>
      <c r="B2753" s="14" t="s">
        <v>64</v>
      </c>
      <c r="C2753" s="29" t="s">
        <v>935</v>
      </c>
      <c r="D2753" s="29" t="s">
        <v>936</v>
      </c>
      <c r="E2753" s="34" t="n">
        <v>11184279</v>
      </c>
      <c r="F2753" s="34" t="n">
        <v>14982</v>
      </c>
      <c r="G2753" s="17" t="n">
        <f aca="false">F2753/E2753</f>
        <v>0.00133955885757142</v>
      </c>
      <c r="H2753" s="34" t="n">
        <v>-30718</v>
      </c>
      <c r="I2753" s="34" t="n">
        <v>-233332</v>
      </c>
      <c r="J2753" s="35" t="n">
        <v>0.055410098284483</v>
      </c>
    </row>
    <row r="2754" customFormat="false" ht="15" hidden="false" customHeight="false" outlineLevel="0" collapsed="false">
      <c r="A2754" s="28" t="s">
        <v>639</v>
      </c>
      <c r="B2754" s="7" t="s">
        <v>64</v>
      </c>
      <c r="C2754" s="28" t="s">
        <v>937</v>
      </c>
      <c r="D2754" s="28" t="s">
        <v>938</v>
      </c>
      <c r="E2754" s="30" t="n">
        <v>10879551</v>
      </c>
      <c r="F2754" s="30" t="n">
        <v>29262</v>
      </c>
      <c r="G2754" s="10" t="n">
        <f aca="false">F2754/E2754</f>
        <v>0.00268963305562886</v>
      </c>
      <c r="H2754" s="30" t="n">
        <v>-304728</v>
      </c>
      <c r="I2754" s="30" t="n">
        <v>32538</v>
      </c>
      <c r="J2754" s="31" t="n">
        <v>0.0259621012955904</v>
      </c>
    </row>
    <row r="2755" customFormat="false" ht="15" hidden="false" customHeight="false" outlineLevel="0" collapsed="false">
      <c r="A2755" s="29" t="s">
        <v>639</v>
      </c>
      <c r="B2755" s="14" t="s">
        <v>64</v>
      </c>
      <c r="C2755" s="29" t="s">
        <v>939</v>
      </c>
      <c r="D2755" s="29" t="s">
        <v>940</v>
      </c>
      <c r="E2755" s="34" t="n">
        <v>10915701</v>
      </c>
      <c r="F2755" s="34" t="n">
        <v>24945</v>
      </c>
      <c r="G2755" s="17" t="n">
        <f aca="false">F2755/E2755</f>
        <v>0.00228524031576167</v>
      </c>
      <c r="H2755" s="34" t="n">
        <v>36150</v>
      </c>
      <c r="I2755" s="34" t="n">
        <v>-231039</v>
      </c>
      <c r="J2755" s="35" t="n">
        <v>0.0503536127507687</v>
      </c>
    </row>
    <row r="2756" customFormat="false" ht="15" hidden="false" customHeight="false" outlineLevel="0" collapsed="false">
      <c r="A2756" s="28" t="s">
        <v>639</v>
      </c>
      <c r="B2756" s="7" t="s">
        <v>64</v>
      </c>
      <c r="C2756" s="28" t="s">
        <v>941</v>
      </c>
      <c r="D2756" s="28" t="s">
        <v>942</v>
      </c>
      <c r="E2756" s="30" t="n">
        <v>10930193</v>
      </c>
      <c r="F2756" s="30" t="n">
        <v>4210</v>
      </c>
      <c r="G2756" s="10" t="n">
        <f aca="false">F2756/E2756</f>
        <v>0.000385171606759368</v>
      </c>
      <c r="H2756" s="30" t="n">
        <v>14492</v>
      </c>
      <c r="I2756" s="30" t="n">
        <v>-35760</v>
      </c>
      <c r="J2756" s="31" t="n">
        <v>0.0548843927681446</v>
      </c>
    </row>
    <row r="2757" customFormat="false" ht="15" hidden="false" customHeight="false" outlineLevel="0" collapsed="false">
      <c r="A2757" s="29" t="s">
        <v>639</v>
      </c>
      <c r="B2757" s="14" t="s">
        <v>64</v>
      </c>
      <c r="C2757" s="29" t="s">
        <v>943</v>
      </c>
      <c r="D2757" s="29" t="s">
        <v>944</v>
      </c>
      <c r="E2757" s="34" t="n">
        <v>10854039</v>
      </c>
      <c r="F2757" s="34" t="n">
        <v>22645</v>
      </c>
      <c r="G2757" s="17" t="n">
        <f aca="false">F2757/E2757</f>
        <v>0.00208632012470197</v>
      </c>
      <c r="H2757" s="34" t="n">
        <v>-76154</v>
      </c>
      <c r="I2757" s="34" t="n">
        <v>90810</v>
      </c>
      <c r="J2757" s="35" t="n">
        <v>0.0398868098855019</v>
      </c>
    </row>
    <row r="2758" customFormat="false" ht="15" hidden="false" customHeight="false" outlineLevel="0" collapsed="false">
      <c r="A2758" s="28" t="s">
        <v>639</v>
      </c>
      <c r="B2758" s="7" t="s">
        <v>64</v>
      </c>
      <c r="C2758" s="28" t="s">
        <v>945</v>
      </c>
      <c r="D2758" s="28" t="s">
        <v>946</v>
      </c>
      <c r="E2758" s="30" t="n">
        <v>10885083</v>
      </c>
      <c r="F2758" s="30" t="n">
        <v>8750</v>
      </c>
      <c r="G2758" s="10" t="n">
        <f aca="false">F2758/E2758</f>
        <v>0.000803852391387369</v>
      </c>
      <c r="H2758" s="30" t="n">
        <v>31044</v>
      </c>
      <c r="I2758" s="30" t="n">
        <v>104589</v>
      </c>
      <c r="J2758" s="31" t="n">
        <v>0.0330165587365627</v>
      </c>
    </row>
    <row r="2759" customFormat="false" ht="15" hidden="false" customHeight="false" outlineLevel="0" collapsed="false">
      <c r="A2759" s="29" t="s">
        <v>639</v>
      </c>
      <c r="B2759" s="14" t="s">
        <v>64</v>
      </c>
      <c r="C2759" s="29" t="s">
        <v>947</v>
      </c>
      <c r="D2759" s="29" t="s">
        <v>948</v>
      </c>
      <c r="E2759" s="34" t="n">
        <v>10893833</v>
      </c>
      <c r="F2759" s="34" t="n">
        <v>31369</v>
      </c>
      <c r="G2759" s="17" t="n">
        <f aca="false">F2759/E2759</f>
        <v>0.00287951908203476</v>
      </c>
      <c r="H2759" s="34" t="n">
        <v>8750</v>
      </c>
      <c r="I2759" s="34" t="n">
        <v>-22446</v>
      </c>
      <c r="J2759" s="35" t="n">
        <v>0.0358536802232265</v>
      </c>
    </row>
    <row r="2760" customFormat="false" ht="15" hidden="false" customHeight="false" outlineLevel="0" collapsed="false">
      <c r="A2760" s="28" t="s">
        <v>639</v>
      </c>
      <c r="B2760" s="7" t="s">
        <v>64</v>
      </c>
      <c r="C2760" s="28" t="s">
        <v>949</v>
      </c>
      <c r="D2760" s="28" t="s">
        <v>950</v>
      </c>
      <c r="E2760" s="30" t="n">
        <v>10926592</v>
      </c>
      <c r="F2760" s="30" t="n">
        <v>4000</v>
      </c>
      <c r="G2760" s="10" t="n">
        <f aca="false">F2760/E2760</f>
        <v>0.000366079377723631</v>
      </c>
      <c r="H2760" s="30" t="n">
        <v>32759</v>
      </c>
      <c r="I2760" s="30" t="n">
        <v>-66046</v>
      </c>
      <c r="J2760" s="31" t="n">
        <v>0.0447888039052486</v>
      </c>
    </row>
    <row r="2761" customFormat="false" ht="15" hidden="false" customHeight="false" outlineLevel="0" collapsed="false">
      <c r="A2761" s="29" t="s">
        <v>639</v>
      </c>
      <c r="B2761" s="14" t="s">
        <v>64</v>
      </c>
      <c r="C2761" s="29" t="s">
        <v>951</v>
      </c>
      <c r="D2761" s="29" t="s">
        <v>952</v>
      </c>
      <c r="E2761" s="34" t="n">
        <v>10936092</v>
      </c>
      <c r="F2761" s="34" t="n">
        <v>4667</v>
      </c>
      <c r="G2761" s="17" t="n">
        <f aca="false">F2761/E2761</f>
        <v>0.000426752079261952</v>
      </c>
      <c r="H2761" s="34" t="n">
        <v>9500</v>
      </c>
      <c r="I2761" s="34" t="n">
        <v>50480</v>
      </c>
      <c r="J2761" s="35" t="n">
        <v>0.0410026721656322</v>
      </c>
    </row>
    <row r="2762" customFormat="false" ht="15" hidden="false" customHeight="false" outlineLevel="0" collapsed="false">
      <c r="A2762" s="28" t="s">
        <v>639</v>
      </c>
      <c r="B2762" s="7" t="s">
        <v>64</v>
      </c>
      <c r="C2762" s="28" t="s">
        <v>953</v>
      </c>
      <c r="D2762" s="28" t="s">
        <v>954</v>
      </c>
      <c r="E2762" s="30" t="n">
        <v>10951862</v>
      </c>
      <c r="F2762" s="30" t="n">
        <v>8933</v>
      </c>
      <c r="G2762" s="10" t="n">
        <f aca="false">F2762/E2762</f>
        <v>0.000815660387247392</v>
      </c>
      <c r="H2762" s="30" t="n">
        <v>9500</v>
      </c>
      <c r="I2762" s="30" t="n">
        <v>-35217</v>
      </c>
      <c r="J2762" s="31" t="n">
        <v>0.0516806170344353</v>
      </c>
    </row>
    <row r="2763" customFormat="false" ht="15" hidden="false" customHeight="false" outlineLevel="0" collapsed="false">
      <c r="A2763" s="29" t="s">
        <v>641</v>
      </c>
      <c r="B2763" s="14" t="s">
        <v>63</v>
      </c>
      <c r="C2763" s="29" t="s">
        <v>933</v>
      </c>
      <c r="D2763" s="29" t="s">
        <v>934</v>
      </c>
      <c r="E2763" s="34" t="n">
        <v>10191643</v>
      </c>
      <c r="F2763" s="34" t="n">
        <v>58031</v>
      </c>
      <c r="G2763" s="17" t="n">
        <f aca="false">F2763/E2763</f>
        <v>0.00569397888053967</v>
      </c>
      <c r="H2763" s="34" t="n">
        <v>65825</v>
      </c>
      <c r="I2763" s="34" t="n">
        <v>172363</v>
      </c>
      <c r="J2763" s="35" t="n">
        <v>0.0658296197652817</v>
      </c>
    </row>
    <row r="2764" customFormat="false" ht="15" hidden="false" customHeight="false" outlineLevel="0" collapsed="false">
      <c r="A2764" s="28" t="s">
        <v>641</v>
      </c>
      <c r="B2764" s="7" t="s">
        <v>63</v>
      </c>
      <c r="C2764" s="28" t="s">
        <v>935</v>
      </c>
      <c r="D2764" s="28" t="s">
        <v>936</v>
      </c>
      <c r="E2764" s="30" t="n">
        <v>10277938</v>
      </c>
      <c r="F2764" s="30" t="n">
        <v>108738</v>
      </c>
      <c r="G2764" s="10" t="n">
        <f aca="false">F2764/E2764</f>
        <v>0.0105797485838113</v>
      </c>
      <c r="H2764" s="30" t="n">
        <v>86295</v>
      </c>
      <c r="I2764" s="30" t="n">
        <v>183808</v>
      </c>
      <c r="J2764" s="31" t="n">
        <v>0.0556725487112999</v>
      </c>
    </row>
    <row r="2765" customFormat="false" ht="15" hidden="false" customHeight="false" outlineLevel="0" collapsed="false">
      <c r="A2765" s="29" t="s">
        <v>641</v>
      </c>
      <c r="B2765" s="14" t="s">
        <v>63</v>
      </c>
      <c r="C2765" s="29" t="s">
        <v>937</v>
      </c>
      <c r="D2765" s="29" t="s">
        <v>938</v>
      </c>
      <c r="E2765" s="34" t="n">
        <v>10411487</v>
      </c>
      <c r="F2765" s="34" t="n">
        <v>38053</v>
      </c>
      <c r="G2765" s="17" t="n">
        <f aca="false">F2765/E2765</f>
        <v>0.00365490539439755</v>
      </c>
      <c r="H2765" s="34" t="n">
        <v>133549</v>
      </c>
      <c r="I2765" s="34" t="n">
        <v>9399</v>
      </c>
      <c r="J2765" s="35" t="n">
        <v>0.0668827593326569</v>
      </c>
    </row>
    <row r="2766" customFormat="false" ht="15" hidden="false" customHeight="false" outlineLevel="0" collapsed="false">
      <c r="A2766" s="28" t="s">
        <v>641</v>
      </c>
      <c r="B2766" s="7" t="s">
        <v>63</v>
      </c>
      <c r="C2766" s="28" t="s">
        <v>939</v>
      </c>
      <c r="D2766" s="28" t="s">
        <v>940</v>
      </c>
      <c r="E2766" s="30" t="n">
        <v>10475119</v>
      </c>
      <c r="F2766" s="30" t="n">
        <v>102035</v>
      </c>
      <c r="G2766" s="10" t="n">
        <f aca="false">F2766/E2766</f>
        <v>0.00974070079776659</v>
      </c>
      <c r="H2766" s="30" t="n">
        <v>63632</v>
      </c>
      <c r="I2766" s="30" t="n">
        <v>275929</v>
      </c>
      <c r="J2766" s="31" t="n">
        <v>0.0463528856635094</v>
      </c>
    </row>
    <row r="2767" customFormat="false" ht="15" hidden="false" customHeight="false" outlineLevel="0" collapsed="false">
      <c r="A2767" s="29" t="s">
        <v>641</v>
      </c>
      <c r="B2767" s="14" t="s">
        <v>63</v>
      </c>
      <c r="C2767" s="29" t="s">
        <v>941</v>
      </c>
      <c r="D2767" s="29" t="s">
        <v>942</v>
      </c>
      <c r="E2767" s="34" t="n">
        <v>10595354</v>
      </c>
      <c r="F2767" s="34" t="n">
        <v>41808</v>
      </c>
      <c r="G2767" s="17" t="n">
        <f aca="false">F2767/E2767</f>
        <v>0.00394588043023386</v>
      </c>
      <c r="H2767" s="34" t="n">
        <v>120235</v>
      </c>
      <c r="I2767" s="34" t="n">
        <v>82459</v>
      </c>
      <c r="J2767" s="35" t="n">
        <v>0.0493922159075737</v>
      </c>
    </row>
    <row r="2768" customFormat="false" ht="15" hidden="false" customHeight="false" outlineLevel="0" collapsed="false">
      <c r="A2768" s="28" t="s">
        <v>641</v>
      </c>
      <c r="B2768" s="7" t="s">
        <v>63</v>
      </c>
      <c r="C2768" s="28" t="s">
        <v>943</v>
      </c>
      <c r="D2768" s="28" t="s">
        <v>944</v>
      </c>
      <c r="E2768" s="30" t="n">
        <v>10653102</v>
      </c>
      <c r="F2768" s="30" t="n">
        <v>31224</v>
      </c>
      <c r="G2768" s="10" t="n">
        <f aca="false">F2768/E2768</f>
        <v>0.00293097728717889</v>
      </c>
      <c r="H2768" s="30" t="n">
        <v>57748</v>
      </c>
      <c r="I2768" s="30" t="n">
        <v>82139</v>
      </c>
      <c r="J2768" s="31" t="n">
        <v>0.0468349047005177</v>
      </c>
    </row>
    <row r="2769" customFormat="false" ht="15" hidden="false" customHeight="false" outlineLevel="0" collapsed="false">
      <c r="A2769" s="29" t="s">
        <v>641</v>
      </c>
      <c r="B2769" s="14" t="s">
        <v>63</v>
      </c>
      <c r="C2769" s="29" t="s">
        <v>945</v>
      </c>
      <c r="D2769" s="29" t="s">
        <v>946</v>
      </c>
      <c r="E2769" s="34" t="n">
        <v>10592860</v>
      </c>
      <c r="F2769" s="34" t="n">
        <v>90169</v>
      </c>
      <c r="G2769" s="17" t="n">
        <f aca="false">F2769/E2769</f>
        <v>0.00851224315246307</v>
      </c>
      <c r="H2769" s="34" t="n">
        <v>-60242</v>
      </c>
      <c r="I2769" s="34" t="n">
        <v>110810</v>
      </c>
      <c r="J2769" s="35" t="n">
        <v>0.0309860613197088</v>
      </c>
    </row>
    <row r="2770" customFormat="false" ht="15" hidden="false" customHeight="false" outlineLevel="0" collapsed="false">
      <c r="A2770" s="28" t="s">
        <v>641</v>
      </c>
      <c r="B2770" s="7" t="s">
        <v>63</v>
      </c>
      <c r="C2770" s="28" t="s">
        <v>947</v>
      </c>
      <c r="D2770" s="28" t="s">
        <v>948</v>
      </c>
      <c r="E2770" s="30" t="n">
        <v>10704933</v>
      </c>
      <c r="F2770" s="30" t="n">
        <v>31264</v>
      </c>
      <c r="G2770" s="10" t="n">
        <f aca="false">F2770/E2770</f>
        <v>0.0029205227160226</v>
      </c>
      <c r="H2770" s="30" t="n">
        <v>112073</v>
      </c>
      <c r="I2770" s="30" t="n">
        <v>91299</v>
      </c>
      <c r="J2770" s="31" t="n">
        <v>0.0326022580265999</v>
      </c>
    </row>
    <row r="2771" customFormat="false" ht="15" hidden="false" customHeight="false" outlineLevel="0" collapsed="false">
      <c r="A2771" s="29" t="s">
        <v>641</v>
      </c>
      <c r="B2771" s="14" t="s">
        <v>63</v>
      </c>
      <c r="C2771" s="29" t="s">
        <v>949</v>
      </c>
      <c r="D2771" s="29" t="s">
        <v>950</v>
      </c>
      <c r="E2771" s="34" t="n">
        <v>10803050</v>
      </c>
      <c r="F2771" s="34" t="n">
        <v>81598</v>
      </c>
      <c r="G2771" s="17" t="n">
        <f aca="false">F2771/E2771</f>
        <v>0.00755323728021253</v>
      </c>
      <c r="H2771" s="34" t="n">
        <v>98117</v>
      </c>
      <c r="I2771" s="34" t="n">
        <v>29808</v>
      </c>
      <c r="J2771" s="35" t="n">
        <v>0.038629274815321</v>
      </c>
    </row>
    <row r="2772" customFormat="false" ht="15" hidden="false" customHeight="false" outlineLevel="0" collapsed="false">
      <c r="A2772" s="28" t="s">
        <v>641</v>
      </c>
      <c r="B2772" s="7" t="s">
        <v>63</v>
      </c>
      <c r="C2772" s="28" t="s">
        <v>951</v>
      </c>
      <c r="D2772" s="28" t="s">
        <v>952</v>
      </c>
      <c r="E2772" s="30" t="n">
        <v>10912480</v>
      </c>
      <c r="F2772" s="30" t="n">
        <v>23431</v>
      </c>
      <c r="G2772" s="10" t="n">
        <f aca="false">F2772/E2772</f>
        <v>0.00214717461108749</v>
      </c>
      <c r="H2772" s="30" t="n">
        <v>109430</v>
      </c>
      <c r="I2772" s="30" t="n">
        <v>26151</v>
      </c>
      <c r="J2772" s="31" t="n">
        <v>0.0458734408020973</v>
      </c>
    </row>
    <row r="2773" customFormat="false" ht="15" hidden="false" customHeight="false" outlineLevel="0" collapsed="false">
      <c r="A2773" s="29" t="s">
        <v>641</v>
      </c>
      <c r="B2773" s="14" t="s">
        <v>63</v>
      </c>
      <c r="C2773" s="29" t="s">
        <v>953</v>
      </c>
      <c r="D2773" s="29" t="s">
        <v>954</v>
      </c>
      <c r="E2773" s="34" t="n">
        <v>10912480</v>
      </c>
      <c r="F2773" s="34" t="n">
        <v>60571</v>
      </c>
      <c r="G2773" s="17" t="n">
        <f aca="false">F2773/E2773</f>
        <v>0.00555061727489993</v>
      </c>
      <c r="H2773" s="34" t="n">
        <v>52012</v>
      </c>
      <c r="I2773" s="34" t="n">
        <v>165205</v>
      </c>
      <c r="J2773" s="35" t="n">
        <v>0.0338919274508953</v>
      </c>
    </row>
    <row r="2774" customFormat="false" ht="15" hidden="false" customHeight="false" outlineLevel="0" collapsed="false">
      <c r="A2774" s="28" t="s">
        <v>643</v>
      </c>
      <c r="B2774" s="7" t="s">
        <v>63</v>
      </c>
      <c r="C2774" s="28" t="s">
        <v>933</v>
      </c>
      <c r="D2774" s="28" t="s">
        <v>934</v>
      </c>
      <c r="E2774" s="30" t="n">
        <v>10415767</v>
      </c>
      <c r="F2774" s="30" t="n">
        <v>41217</v>
      </c>
      <c r="G2774" s="10" t="n">
        <f aca="false">F2774/E2774</f>
        <v>0.00395717377318444</v>
      </c>
      <c r="H2774" s="30" t="n">
        <v>56962</v>
      </c>
      <c r="I2774" s="30" t="n">
        <v>178926</v>
      </c>
      <c r="J2774" s="31" t="n">
        <v>0.0224877335131168</v>
      </c>
    </row>
    <row r="2775" customFormat="false" ht="15" hidden="false" customHeight="false" outlineLevel="0" collapsed="false">
      <c r="A2775" s="29" t="s">
        <v>643</v>
      </c>
      <c r="B2775" s="14" t="s">
        <v>63</v>
      </c>
      <c r="C2775" s="29" t="s">
        <v>935</v>
      </c>
      <c r="D2775" s="29" t="s">
        <v>936</v>
      </c>
      <c r="E2775" s="34" t="n">
        <v>10467550</v>
      </c>
      <c r="F2775" s="34" t="n">
        <v>169991</v>
      </c>
      <c r="G2775" s="17" t="n">
        <f aca="false">F2775/E2775</f>
        <v>0.0162398077869224</v>
      </c>
      <c r="H2775" s="34" t="n">
        <v>51783</v>
      </c>
      <c r="I2775" s="34" t="n">
        <v>-11442</v>
      </c>
      <c r="J2775" s="35" t="n">
        <v>0.028416583314538</v>
      </c>
    </row>
    <row r="2776" customFormat="false" ht="15" hidden="false" customHeight="false" outlineLevel="0" collapsed="false">
      <c r="A2776" s="28" t="s">
        <v>643</v>
      </c>
      <c r="B2776" s="7" t="s">
        <v>63</v>
      </c>
      <c r="C2776" s="28" t="s">
        <v>937</v>
      </c>
      <c r="D2776" s="28" t="s">
        <v>938</v>
      </c>
      <c r="E2776" s="30" t="n">
        <v>10663731</v>
      </c>
      <c r="F2776" s="30" t="n">
        <v>6000</v>
      </c>
      <c r="G2776" s="10" t="n">
        <f aca="false">F2776/E2776</f>
        <v>0.00056265485316537</v>
      </c>
      <c r="H2776" s="30" t="n">
        <v>196181</v>
      </c>
      <c r="I2776" s="30" t="n">
        <v>271308</v>
      </c>
      <c r="J2776" s="31" t="n">
        <v>0.0208487063646317</v>
      </c>
    </row>
    <row r="2777" customFormat="false" ht="15" hidden="false" customHeight="false" outlineLevel="0" collapsed="false">
      <c r="A2777" s="29" t="s">
        <v>643</v>
      </c>
      <c r="B2777" s="14" t="s">
        <v>63</v>
      </c>
      <c r="C2777" s="29" t="s">
        <v>939</v>
      </c>
      <c r="D2777" s="29" t="s">
        <v>940</v>
      </c>
      <c r="E2777" s="34" t="n">
        <v>10687486</v>
      </c>
      <c r="F2777" s="34" t="n">
        <v>33097</v>
      </c>
      <c r="G2777" s="17" t="n">
        <f aca="false">F2777/E2777</f>
        <v>0.00309679937826351</v>
      </c>
      <c r="H2777" s="34" t="n">
        <v>23755</v>
      </c>
      <c r="I2777" s="34" t="n">
        <v>-44694</v>
      </c>
      <c r="J2777" s="35" t="n">
        <v>0.0272592641413212</v>
      </c>
    </row>
    <row r="2778" customFormat="false" ht="15" hidden="false" customHeight="false" outlineLevel="0" collapsed="false">
      <c r="A2778" s="28" t="s">
        <v>643</v>
      </c>
      <c r="B2778" s="7" t="s">
        <v>63</v>
      </c>
      <c r="C2778" s="28" t="s">
        <v>941</v>
      </c>
      <c r="D2778" s="28" t="s">
        <v>942</v>
      </c>
      <c r="E2778" s="30" t="n">
        <v>10720583</v>
      </c>
      <c r="F2778" s="30" t="n">
        <v>24000</v>
      </c>
      <c r="G2778" s="10" t="n">
        <f aca="false">F2778/E2778</f>
        <v>0.0022386842208115</v>
      </c>
      <c r="H2778" s="30" t="n">
        <v>33097</v>
      </c>
      <c r="I2778" s="30" t="n">
        <v>39194</v>
      </c>
      <c r="J2778" s="31" t="n">
        <v>0.0266063883900642</v>
      </c>
    </row>
    <row r="2779" customFormat="false" ht="15" hidden="false" customHeight="false" outlineLevel="0" collapsed="false">
      <c r="A2779" s="29" t="s">
        <v>643</v>
      </c>
      <c r="B2779" s="14" t="s">
        <v>63</v>
      </c>
      <c r="C2779" s="29" t="s">
        <v>943</v>
      </c>
      <c r="D2779" s="29" t="s">
        <v>944</v>
      </c>
      <c r="E2779" s="34" t="n">
        <v>10733988</v>
      </c>
      <c r="F2779" s="34" t="n">
        <v>28800</v>
      </c>
      <c r="G2779" s="17" t="n">
        <f aca="false">F2779/E2779</f>
        <v>0.00268306616329364</v>
      </c>
      <c r="H2779" s="34" t="n">
        <v>13405</v>
      </c>
      <c r="I2779" s="34" t="n">
        <v>91643</v>
      </c>
      <c r="J2779" s="35" t="n">
        <v>0.019284350797534</v>
      </c>
    </row>
    <row r="2780" customFormat="false" ht="15" hidden="false" customHeight="false" outlineLevel="0" collapsed="false">
      <c r="A2780" s="28" t="s">
        <v>643</v>
      </c>
      <c r="B2780" s="7" t="s">
        <v>63</v>
      </c>
      <c r="C2780" s="28" t="s">
        <v>945</v>
      </c>
      <c r="D2780" s="28" t="s">
        <v>946</v>
      </c>
      <c r="E2780" s="30" t="n">
        <v>10767785</v>
      </c>
      <c r="F2780" s="30" t="n">
        <v>21155</v>
      </c>
      <c r="G2780" s="10" t="n">
        <f aca="false">F2780/E2780</f>
        <v>0.00196465661229306</v>
      </c>
      <c r="H2780" s="30" t="n">
        <v>33797</v>
      </c>
      <c r="I2780" s="30" t="n">
        <v>30997</v>
      </c>
      <c r="J2780" s="31" t="n">
        <v>0.0194838587194681</v>
      </c>
    </row>
    <row r="2781" customFormat="false" ht="15" hidden="false" customHeight="false" outlineLevel="0" collapsed="false">
      <c r="A2781" s="29" t="s">
        <v>643</v>
      </c>
      <c r="B2781" s="14" t="s">
        <v>63</v>
      </c>
      <c r="C2781" s="29" t="s">
        <v>947</v>
      </c>
      <c r="D2781" s="29" t="s">
        <v>948</v>
      </c>
      <c r="E2781" s="34" t="n">
        <v>10797683</v>
      </c>
      <c r="F2781" s="34" t="n">
        <v>14100</v>
      </c>
      <c r="G2781" s="17" t="n">
        <f aca="false">F2781/E2781</f>
        <v>0.00130583570567871</v>
      </c>
      <c r="H2781" s="34" t="n">
        <v>29898</v>
      </c>
      <c r="I2781" s="34" t="n">
        <v>-180617</v>
      </c>
      <c r="J2781" s="35" t="n">
        <v>0.0390367098152637</v>
      </c>
    </row>
    <row r="2782" customFormat="false" ht="15" hidden="false" customHeight="false" outlineLevel="0" collapsed="false">
      <c r="A2782" s="28" t="s">
        <v>643</v>
      </c>
      <c r="B2782" s="7" t="s">
        <v>63</v>
      </c>
      <c r="C2782" s="28" t="s">
        <v>949</v>
      </c>
      <c r="D2782" s="28" t="s">
        <v>950</v>
      </c>
      <c r="E2782" s="30" t="n">
        <v>10821156</v>
      </c>
      <c r="F2782" s="30" t="n">
        <v>5000</v>
      </c>
      <c r="G2782" s="10" t="n">
        <f aca="false">F2782/E2782</f>
        <v>0.000462057842988309</v>
      </c>
      <c r="H2782" s="30" t="n">
        <v>23473</v>
      </c>
      <c r="I2782" s="30" t="n">
        <v>96647</v>
      </c>
      <c r="J2782" s="31" t="n">
        <v>0.0321899056434631</v>
      </c>
    </row>
    <row r="2783" customFormat="false" ht="15" hidden="false" customHeight="false" outlineLevel="0" collapsed="false">
      <c r="A2783" s="29" t="s">
        <v>643</v>
      </c>
      <c r="B2783" s="14" t="s">
        <v>63</v>
      </c>
      <c r="C2783" s="29" t="s">
        <v>951</v>
      </c>
      <c r="D2783" s="29" t="s">
        <v>952</v>
      </c>
      <c r="E2783" s="34" t="n">
        <v>10822965</v>
      </c>
      <c r="F2783" s="34" t="n">
        <v>0</v>
      </c>
      <c r="G2783" s="17" t="n">
        <f aca="false">F2783/E2783</f>
        <v>0</v>
      </c>
      <c r="H2783" s="34" t="n">
        <v>1809</v>
      </c>
      <c r="I2783" s="34" t="n">
        <v>-7143</v>
      </c>
      <c r="J2783" s="35" t="n">
        <v>0.03301165625453</v>
      </c>
    </row>
    <row r="2784" customFormat="false" ht="15" hidden="false" customHeight="false" outlineLevel="0" collapsed="false">
      <c r="A2784" s="28" t="s">
        <v>643</v>
      </c>
      <c r="B2784" s="7" t="s">
        <v>63</v>
      </c>
      <c r="C2784" s="28" t="s">
        <v>953</v>
      </c>
      <c r="D2784" s="28" t="s">
        <v>954</v>
      </c>
      <c r="E2784" s="30" t="n">
        <v>10822965</v>
      </c>
      <c r="F2784" s="30" t="n">
        <v>0</v>
      </c>
      <c r="G2784" s="10" t="n">
        <f aca="false">F2784/E2784</f>
        <v>0</v>
      </c>
      <c r="H2784" s="30" t="n">
        <v>680</v>
      </c>
      <c r="I2784" s="30" t="n">
        <v>151190</v>
      </c>
      <c r="J2784" s="31" t="n">
        <v>0.0142438784241676</v>
      </c>
    </row>
    <row r="2785" customFormat="false" ht="15" hidden="false" customHeight="false" outlineLevel="0" collapsed="false">
      <c r="A2785" s="29" t="s">
        <v>645</v>
      </c>
      <c r="B2785" s="14" t="s">
        <v>64</v>
      </c>
      <c r="C2785" s="29" t="s">
        <v>933</v>
      </c>
      <c r="D2785" s="29" t="s">
        <v>934</v>
      </c>
      <c r="E2785" s="34" t="n">
        <v>10538793</v>
      </c>
      <c r="F2785" s="34" t="n">
        <v>2503</v>
      </c>
      <c r="G2785" s="17" t="n">
        <f aca="false">F2785/E2785</f>
        <v>0.00023750347881394</v>
      </c>
      <c r="H2785" s="34" t="n">
        <v>18629</v>
      </c>
      <c r="I2785" s="34" t="n">
        <v>116793</v>
      </c>
      <c r="J2785" s="35" t="n">
        <v>0.0442209094762802</v>
      </c>
    </row>
    <row r="2786" customFormat="false" ht="15" hidden="false" customHeight="false" outlineLevel="0" collapsed="false">
      <c r="A2786" s="28" t="s">
        <v>645</v>
      </c>
      <c r="B2786" s="7" t="s">
        <v>64</v>
      </c>
      <c r="C2786" s="28" t="s">
        <v>935</v>
      </c>
      <c r="D2786" s="28" t="s">
        <v>936</v>
      </c>
      <c r="E2786" s="30" t="n">
        <v>10557070</v>
      </c>
      <c r="F2786" s="30" t="n">
        <v>21650</v>
      </c>
      <c r="G2786" s="10" t="n">
        <f aca="false">F2786/E2786</f>
        <v>0.00205075840171563</v>
      </c>
      <c r="H2786" s="30" t="n">
        <v>18277</v>
      </c>
      <c r="I2786" s="30" t="n">
        <v>97779</v>
      </c>
      <c r="J2786" s="31" t="n">
        <v>0.0366136617958546</v>
      </c>
    </row>
    <row r="2787" customFormat="false" ht="15" hidden="false" customHeight="false" outlineLevel="0" collapsed="false">
      <c r="A2787" s="29" t="s">
        <v>645</v>
      </c>
      <c r="B2787" s="14" t="s">
        <v>64</v>
      </c>
      <c r="C2787" s="29" t="s">
        <v>937</v>
      </c>
      <c r="D2787" s="29" t="s">
        <v>938</v>
      </c>
      <c r="E2787" s="34" t="n">
        <v>10605918</v>
      </c>
      <c r="F2787" s="34" t="n">
        <v>16397</v>
      </c>
      <c r="G2787" s="17" t="n">
        <f aca="false">F2787/E2787</f>
        <v>0.00154602364453506</v>
      </c>
      <c r="H2787" s="34" t="n">
        <v>48848</v>
      </c>
      <c r="I2787" s="34" t="n">
        <v>123024</v>
      </c>
      <c r="J2787" s="35" t="n">
        <v>0.0294511988759041</v>
      </c>
    </row>
    <row r="2788" customFormat="false" ht="15" hidden="false" customHeight="false" outlineLevel="0" collapsed="false">
      <c r="A2788" s="28" t="s">
        <v>645</v>
      </c>
      <c r="B2788" s="7" t="s">
        <v>64</v>
      </c>
      <c r="C2788" s="28" t="s">
        <v>939</v>
      </c>
      <c r="D2788" s="28" t="s">
        <v>940</v>
      </c>
      <c r="E2788" s="30" t="n">
        <v>10622315</v>
      </c>
      <c r="F2788" s="30" t="n">
        <v>13955</v>
      </c>
      <c r="G2788" s="10" t="n">
        <f aca="false">F2788/E2788</f>
        <v>0.0013137437554808</v>
      </c>
      <c r="H2788" s="30" t="n">
        <v>16397</v>
      </c>
      <c r="I2788" s="30" t="n">
        <v>43129</v>
      </c>
      <c r="J2788" s="31" t="n">
        <v>0.0268891472369432</v>
      </c>
    </row>
    <row r="2789" customFormat="false" ht="15" hidden="false" customHeight="false" outlineLevel="0" collapsed="false">
      <c r="A2789" s="29" t="s">
        <v>645</v>
      </c>
      <c r="B2789" s="14" t="s">
        <v>64</v>
      </c>
      <c r="C2789" s="29" t="s">
        <v>941</v>
      </c>
      <c r="D2789" s="29" t="s">
        <v>942</v>
      </c>
      <c r="E2789" s="34" t="n">
        <v>10636270</v>
      </c>
      <c r="F2789" s="34" t="n">
        <v>0</v>
      </c>
      <c r="G2789" s="17" t="n">
        <f aca="false">F2789/E2789</f>
        <v>0</v>
      </c>
      <c r="H2789" s="34" t="n">
        <v>13955</v>
      </c>
      <c r="I2789" s="34" t="n">
        <v>79956</v>
      </c>
      <c r="J2789" s="35" t="n">
        <v>0.0206485912203789</v>
      </c>
    </row>
    <row r="2790" customFormat="false" ht="15" hidden="false" customHeight="false" outlineLevel="0" collapsed="false">
      <c r="A2790" s="28" t="s">
        <v>645</v>
      </c>
      <c r="B2790" s="7" t="s">
        <v>64</v>
      </c>
      <c r="C2790" s="28" t="s">
        <v>943</v>
      </c>
      <c r="D2790" s="28" t="s">
        <v>944</v>
      </c>
      <c r="E2790" s="30" t="n">
        <v>10632582</v>
      </c>
      <c r="F2790" s="30" t="n">
        <v>0</v>
      </c>
      <c r="G2790" s="10" t="n">
        <f aca="false">F2790/E2790</f>
        <v>0</v>
      </c>
      <c r="H2790" s="30" t="n">
        <v>-3688</v>
      </c>
      <c r="I2790" s="30" t="n">
        <v>45612</v>
      </c>
      <c r="J2790" s="31" t="n">
        <v>0.0160190630704165</v>
      </c>
    </row>
    <row r="2791" customFormat="false" ht="15" hidden="false" customHeight="false" outlineLevel="0" collapsed="false">
      <c r="A2791" s="29" t="s">
        <v>645</v>
      </c>
      <c r="B2791" s="14" t="s">
        <v>64</v>
      </c>
      <c r="C2791" s="29" t="s">
        <v>945</v>
      </c>
      <c r="D2791" s="29" t="s">
        <v>946</v>
      </c>
      <c r="E2791" s="34" t="n">
        <v>10650924</v>
      </c>
      <c r="F2791" s="34" t="n">
        <v>8597</v>
      </c>
      <c r="G2791" s="17" t="n">
        <f aca="false">F2791/E2791</f>
        <v>0.000807160017290519</v>
      </c>
      <c r="H2791" s="34" t="n">
        <v>18342</v>
      </c>
      <c r="I2791" s="34" t="n">
        <v>-51899</v>
      </c>
      <c r="J2791" s="35" t="n">
        <v>0.022586302831769</v>
      </c>
    </row>
    <row r="2792" customFormat="false" ht="15" hidden="false" customHeight="false" outlineLevel="0" collapsed="false">
      <c r="A2792" s="28" t="s">
        <v>645</v>
      </c>
      <c r="B2792" s="7" t="s">
        <v>64</v>
      </c>
      <c r="C2792" s="28" t="s">
        <v>947</v>
      </c>
      <c r="D2792" s="28" t="s">
        <v>948</v>
      </c>
      <c r="E2792" s="30" t="n">
        <v>10665917</v>
      </c>
      <c r="F2792" s="30" t="n">
        <v>16100</v>
      </c>
      <c r="G2792" s="10" t="n">
        <f aca="false">F2792/E2792</f>
        <v>0.00150948108821773</v>
      </c>
      <c r="H2792" s="30" t="n">
        <v>14993</v>
      </c>
      <c r="I2792" s="30" t="n">
        <v>-67185</v>
      </c>
      <c r="J2792" s="31" t="n">
        <v>0.030259283259511</v>
      </c>
    </row>
    <row r="2793" customFormat="false" ht="15" hidden="false" customHeight="false" outlineLevel="0" collapsed="false">
      <c r="A2793" s="29" t="s">
        <v>645</v>
      </c>
      <c r="B2793" s="14" t="s">
        <v>64</v>
      </c>
      <c r="C2793" s="29" t="s">
        <v>949</v>
      </c>
      <c r="D2793" s="29" t="s">
        <v>950</v>
      </c>
      <c r="E2793" s="34" t="n">
        <v>10668517</v>
      </c>
      <c r="F2793" s="34" t="n">
        <v>16600</v>
      </c>
      <c r="G2793" s="17" t="n">
        <f aca="false">F2793/E2793</f>
        <v>0.00155598008607944</v>
      </c>
      <c r="H2793" s="34" t="n">
        <v>-3400</v>
      </c>
      <c r="I2793" s="34" t="n">
        <v>3436</v>
      </c>
      <c r="J2793" s="35" t="n">
        <v>0.030173547565937</v>
      </c>
    </row>
    <row r="2794" customFormat="false" ht="15" hidden="false" customHeight="false" outlineLevel="0" collapsed="false">
      <c r="A2794" s="28" t="s">
        <v>645</v>
      </c>
      <c r="B2794" s="7" t="s">
        <v>64</v>
      </c>
      <c r="C2794" s="28" t="s">
        <v>951</v>
      </c>
      <c r="D2794" s="28" t="s">
        <v>952</v>
      </c>
      <c r="E2794" s="30" t="n">
        <v>10679117</v>
      </c>
      <c r="F2794" s="30" t="n">
        <v>10989</v>
      </c>
      <c r="G2794" s="10" t="n">
        <f aca="false">F2794/E2794</f>
        <v>0.00102901766129166</v>
      </c>
      <c r="H2794" s="30" t="n">
        <v>10600</v>
      </c>
      <c r="I2794" s="30" t="n">
        <v>-124215</v>
      </c>
      <c r="J2794" s="31" t="n">
        <v>0.0427677668631077</v>
      </c>
    </row>
    <row r="2795" customFormat="false" ht="15" hidden="false" customHeight="false" outlineLevel="0" collapsed="false">
      <c r="A2795" s="29" t="s">
        <v>645</v>
      </c>
      <c r="B2795" s="14" t="s">
        <v>64</v>
      </c>
      <c r="C2795" s="29" t="s">
        <v>953</v>
      </c>
      <c r="D2795" s="29" t="s">
        <v>954</v>
      </c>
      <c r="E2795" s="34" t="n">
        <v>10679117</v>
      </c>
      <c r="F2795" s="34" t="n">
        <v>10989</v>
      </c>
      <c r="G2795" s="17" t="n">
        <f aca="false">F2795/E2795</f>
        <v>0.00102901766129166</v>
      </c>
      <c r="H2795" s="34" t="n">
        <v>0</v>
      </c>
      <c r="I2795" s="34" t="n">
        <v>-177811</v>
      </c>
      <c r="J2795" s="35" t="n">
        <v>0.0477570369839668</v>
      </c>
    </row>
    <row r="2796" customFormat="false" ht="15" hidden="false" customHeight="false" outlineLevel="0" collapsed="false">
      <c r="A2796" s="28" t="s">
        <v>647</v>
      </c>
      <c r="B2796" s="7" t="s">
        <v>61</v>
      </c>
      <c r="C2796" s="28" t="s">
        <v>933</v>
      </c>
      <c r="D2796" s="28" t="s">
        <v>934</v>
      </c>
      <c r="E2796" s="30" t="n">
        <v>10624006</v>
      </c>
      <c r="F2796" s="30" t="n">
        <v>0</v>
      </c>
      <c r="G2796" s="10" t="n">
        <f aca="false">F2796/E2796</f>
        <v>0</v>
      </c>
      <c r="H2796" s="30" t="n">
        <v>35513</v>
      </c>
      <c r="I2796" s="30" t="n">
        <v>123506</v>
      </c>
      <c r="J2796" s="31" t="n">
        <v>0.0171589702367783</v>
      </c>
    </row>
    <row r="2797" customFormat="false" ht="15" hidden="false" customHeight="false" outlineLevel="0" collapsed="false">
      <c r="A2797" s="29" t="s">
        <v>647</v>
      </c>
      <c r="B2797" s="14" t="s">
        <v>61</v>
      </c>
      <c r="C2797" s="29" t="s">
        <v>935</v>
      </c>
      <c r="D2797" s="29" t="s">
        <v>936</v>
      </c>
      <c r="E2797" s="34" t="n">
        <v>10624006</v>
      </c>
      <c r="F2797" s="34" t="n">
        <v>15030</v>
      </c>
      <c r="G2797" s="17" t="n">
        <f aca="false">F2797/E2797</f>
        <v>0.00141472058656593</v>
      </c>
      <c r="H2797" s="34" t="n">
        <v>0</v>
      </c>
      <c r="I2797" s="34" t="n">
        <v>-212</v>
      </c>
      <c r="J2797" s="35" t="n">
        <v>0.017178924754262</v>
      </c>
    </row>
    <row r="2798" customFormat="false" ht="15" hidden="false" customHeight="false" outlineLevel="0" collapsed="false">
      <c r="A2798" s="28" t="s">
        <v>647</v>
      </c>
      <c r="B2798" s="7" t="s">
        <v>61</v>
      </c>
      <c r="C2798" s="28" t="s">
        <v>937</v>
      </c>
      <c r="D2798" s="28" t="s">
        <v>938</v>
      </c>
      <c r="E2798" s="30" t="n">
        <v>10612174</v>
      </c>
      <c r="F2798" s="30" t="n">
        <v>45600</v>
      </c>
      <c r="G2798" s="10" t="n">
        <f aca="false">F2798/E2798</f>
        <v>0.00429695178386634</v>
      </c>
      <c r="H2798" s="30" t="n">
        <v>-11832</v>
      </c>
      <c r="I2798" s="30" t="n">
        <v>-151271</v>
      </c>
      <c r="J2798" s="31" t="n">
        <v>0.0303376112133265</v>
      </c>
    </row>
    <row r="2799" customFormat="false" ht="15" hidden="false" customHeight="false" outlineLevel="0" collapsed="false">
      <c r="A2799" s="29" t="s">
        <v>647</v>
      </c>
      <c r="B2799" s="14" t="s">
        <v>61</v>
      </c>
      <c r="C2799" s="29" t="s">
        <v>939</v>
      </c>
      <c r="D2799" s="29" t="s">
        <v>940</v>
      </c>
      <c r="E2799" s="34" t="n">
        <v>10507631</v>
      </c>
      <c r="F2799" s="34" t="n">
        <v>34478</v>
      </c>
      <c r="G2799" s="17" t="n">
        <f aca="false">F2799/E2799</f>
        <v>0.00328123437147726</v>
      </c>
      <c r="H2799" s="34" t="n">
        <v>-104543</v>
      </c>
      <c r="I2799" s="34" t="n">
        <v>49240</v>
      </c>
      <c r="J2799" s="35" t="n">
        <v>0.0160040836781263</v>
      </c>
    </row>
    <row r="2800" customFormat="false" ht="15" hidden="false" customHeight="false" outlineLevel="0" collapsed="false">
      <c r="A2800" s="28" t="s">
        <v>647</v>
      </c>
      <c r="B2800" s="7" t="s">
        <v>61</v>
      </c>
      <c r="C2800" s="28" t="s">
        <v>941</v>
      </c>
      <c r="D2800" s="28" t="s">
        <v>942</v>
      </c>
      <c r="E2800" s="30" t="n">
        <v>10537834</v>
      </c>
      <c r="F2800" s="30" t="n">
        <v>5000</v>
      </c>
      <c r="G2800" s="10" t="n">
        <f aca="false">F2800/E2800</f>
        <v>0.000474480808864516</v>
      </c>
      <c r="H2800" s="30" t="n">
        <v>30203</v>
      </c>
      <c r="I2800" s="30" t="n">
        <v>-19991</v>
      </c>
      <c r="J2800" s="31" t="n">
        <v>0.0207214318215847</v>
      </c>
    </row>
    <row r="2801" customFormat="false" ht="15" hidden="false" customHeight="false" outlineLevel="0" collapsed="false">
      <c r="A2801" s="29" t="s">
        <v>647</v>
      </c>
      <c r="B2801" s="14" t="s">
        <v>61</v>
      </c>
      <c r="C2801" s="29" t="s">
        <v>943</v>
      </c>
      <c r="D2801" s="29" t="s">
        <v>944</v>
      </c>
      <c r="E2801" s="34" t="n">
        <v>10544803</v>
      </c>
      <c r="F2801" s="34" t="n">
        <v>24045</v>
      </c>
      <c r="G2801" s="17" t="n">
        <f aca="false">F2801/E2801</f>
        <v>0.00228027019565942</v>
      </c>
      <c r="H2801" s="34" t="n">
        <v>6969</v>
      </c>
      <c r="I2801" s="34" t="n">
        <v>-96559</v>
      </c>
      <c r="J2801" s="35" t="n">
        <v>0.0305256526917219</v>
      </c>
    </row>
    <row r="2802" customFormat="false" ht="15" hidden="false" customHeight="false" outlineLevel="0" collapsed="false">
      <c r="A2802" s="28" t="s">
        <v>647</v>
      </c>
      <c r="B2802" s="7" t="s">
        <v>61</v>
      </c>
      <c r="C2802" s="28" t="s">
        <v>945</v>
      </c>
      <c r="D2802" s="28" t="s">
        <v>946</v>
      </c>
      <c r="E2802" s="30" t="n">
        <v>10583443</v>
      </c>
      <c r="F2802" s="30" t="n">
        <v>0</v>
      </c>
      <c r="G2802" s="10" t="n">
        <f aca="false">F2802/E2802</f>
        <v>0</v>
      </c>
      <c r="H2802" s="30" t="n">
        <v>38640</v>
      </c>
      <c r="I2802" s="30" t="n">
        <v>104834</v>
      </c>
      <c r="J2802" s="31" t="n">
        <v>0.0241597183048725</v>
      </c>
    </row>
    <row r="2803" customFormat="false" ht="15" hidden="false" customHeight="false" outlineLevel="0" collapsed="false">
      <c r="A2803" s="29" t="s">
        <v>647</v>
      </c>
      <c r="B2803" s="14" t="s">
        <v>61</v>
      </c>
      <c r="C2803" s="29" t="s">
        <v>947</v>
      </c>
      <c r="D2803" s="29" t="s">
        <v>948</v>
      </c>
      <c r="E2803" s="34" t="n">
        <v>10594748</v>
      </c>
      <c r="F2803" s="34" t="n">
        <v>0</v>
      </c>
      <c r="G2803" s="17" t="n">
        <f aca="false">F2803/E2803</f>
        <v>0</v>
      </c>
      <c r="H2803" s="34" t="n">
        <v>11305</v>
      </c>
      <c r="I2803" s="34" t="n">
        <v>30647</v>
      </c>
      <c r="J2803" s="35" t="n">
        <v>0.0223083179444075</v>
      </c>
    </row>
    <row r="2804" customFormat="false" ht="15" hidden="false" customHeight="false" outlineLevel="0" collapsed="false">
      <c r="A2804" s="28" t="s">
        <v>647</v>
      </c>
      <c r="B2804" s="7" t="s">
        <v>61</v>
      </c>
      <c r="C2804" s="28" t="s">
        <v>949</v>
      </c>
      <c r="D2804" s="28" t="s">
        <v>950</v>
      </c>
      <c r="E2804" s="30" t="n">
        <v>10594748</v>
      </c>
      <c r="F2804" s="30" t="n">
        <v>33000</v>
      </c>
      <c r="G2804" s="10" t="n">
        <f aca="false">F2804/E2804</f>
        <v>0.00311475081804683</v>
      </c>
      <c r="H2804" s="30" t="n">
        <v>0</v>
      </c>
      <c r="I2804" s="30" t="n">
        <v>-78119</v>
      </c>
      <c r="J2804" s="31" t="n">
        <v>0.0296816881746054</v>
      </c>
    </row>
    <row r="2805" customFormat="false" ht="15" hidden="false" customHeight="false" outlineLevel="0" collapsed="false">
      <c r="A2805" s="29" t="s">
        <v>647</v>
      </c>
      <c r="B2805" s="14" t="s">
        <v>61</v>
      </c>
      <c r="C2805" s="29" t="s">
        <v>951</v>
      </c>
      <c r="D2805" s="29" t="s">
        <v>952</v>
      </c>
      <c r="E2805" s="34" t="n">
        <v>10625193</v>
      </c>
      <c r="F2805" s="34" t="n">
        <v>3000</v>
      </c>
      <c r="G2805" s="17" t="n">
        <f aca="false">F2805/E2805</f>
        <v>0.000282347812411502</v>
      </c>
      <c r="H2805" s="34" t="n">
        <v>30445</v>
      </c>
      <c r="I2805" s="34" t="n">
        <v>-71427</v>
      </c>
      <c r="J2805" s="35" t="n">
        <v>0.0391844175755978</v>
      </c>
    </row>
    <row r="2806" customFormat="false" ht="15" hidden="false" customHeight="false" outlineLevel="0" collapsed="false">
      <c r="A2806" s="28" t="s">
        <v>647</v>
      </c>
      <c r="B2806" s="7" t="s">
        <v>61</v>
      </c>
      <c r="C2806" s="28" t="s">
        <v>953</v>
      </c>
      <c r="D2806" s="28" t="s">
        <v>954</v>
      </c>
      <c r="E2806" s="30" t="n">
        <v>10628193</v>
      </c>
      <c r="F2806" s="30" t="n">
        <v>0</v>
      </c>
      <c r="G2806" s="10" t="n">
        <f aca="false">F2806/E2806</f>
        <v>0</v>
      </c>
      <c r="H2806" s="30" t="n">
        <v>445</v>
      </c>
      <c r="I2806" s="30" t="n">
        <v>-33244</v>
      </c>
      <c r="J2806" s="31" t="n">
        <v>0.0339639112353325</v>
      </c>
    </row>
    <row r="2807" customFormat="false" ht="15" hidden="false" customHeight="false" outlineLevel="0" collapsed="false">
      <c r="A2807" s="29" t="s">
        <v>650</v>
      </c>
      <c r="B2807" s="14" t="s">
        <v>62</v>
      </c>
      <c r="C2807" s="29" t="s">
        <v>933</v>
      </c>
      <c r="D2807" s="29" t="s">
        <v>934</v>
      </c>
      <c r="E2807" s="34" t="n">
        <v>9988946</v>
      </c>
      <c r="F2807" s="34" t="n">
        <v>34770</v>
      </c>
      <c r="G2807" s="17" t="n">
        <f aca="false">F2807/E2807</f>
        <v>0.00348084772907972</v>
      </c>
      <c r="H2807" s="34" t="n">
        <v>102508</v>
      </c>
      <c r="I2807" s="34" t="n">
        <v>317746</v>
      </c>
      <c r="J2807" s="35" t="n">
        <v>0.021000012755394</v>
      </c>
    </row>
    <row r="2808" customFormat="false" ht="15" hidden="false" customHeight="false" outlineLevel="0" collapsed="false">
      <c r="A2808" s="28" t="s">
        <v>650</v>
      </c>
      <c r="B2808" s="7" t="s">
        <v>62</v>
      </c>
      <c r="C2808" s="28" t="s">
        <v>935</v>
      </c>
      <c r="D2808" s="28" t="s">
        <v>936</v>
      </c>
      <c r="E2808" s="30" t="n">
        <v>10036295</v>
      </c>
      <c r="F2808" s="30" t="n">
        <v>76440</v>
      </c>
      <c r="G2808" s="10" t="n">
        <f aca="false">F2808/E2808</f>
        <v>0.00761635643432163</v>
      </c>
      <c r="H2808" s="30" t="n">
        <v>47349</v>
      </c>
      <c r="I2808" s="30" t="n">
        <v>-120239</v>
      </c>
      <c r="J2808" s="31" t="n">
        <v>0.0375991351902485</v>
      </c>
    </row>
    <row r="2809" customFormat="false" ht="15" hidden="false" customHeight="false" outlineLevel="0" collapsed="false">
      <c r="A2809" s="29" t="s">
        <v>650</v>
      </c>
      <c r="B2809" s="14" t="s">
        <v>62</v>
      </c>
      <c r="C2809" s="29" t="s">
        <v>937</v>
      </c>
      <c r="D2809" s="29" t="s">
        <v>938</v>
      </c>
      <c r="E2809" s="34" t="n">
        <v>10136322</v>
      </c>
      <c r="F2809" s="34" t="n">
        <v>195053</v>
      </c>
      <c r="G2809" s="17" t="n">
        <f aca="false">F2809/E2809</f>
        <v>0.0192429759038831</v>
      </c>
      <c r="H2809" s="34" t="n">
        <v>100027</v>
      </c>
      <c r="I2809" s="34" t="n">
        <v>29333</v>
      </c>
      <c r="J2809" s="35" t="n">
        <v>0.0442024245858192</v>
      </c>
    </row>
    <row r="2810" customFormat="false" ht="15" hidden="false" customHeight="false" outlineLevel="0" collapsed="false">
      <c r="A2810" s="28" t="s">
        <v>650</v>
      </c>
      <c r="B2810" s="7" t="s">
        <v>62</v>
      </c>
      <c r="C2810" s="28" t="s">
        <v>939</v>
      </c>
      <c r="D2810" s="28" t="s">
        <v>940</v>
      </c>
      <c r="E2810" s="30" t="n">
        <v>10325692</v>
      </c>
      <c r="F2810" s="30" t="n">
        <v>15449</v>
      </c>
      <c r="G2810" s="10" t="n">
        <f aca="false">F2810/E2810</f>
        <v>0.00149617091038547</v>
      </c>
      <c r="H2810" s="30" t="n">
        <v>189370</v>
      </c>
      <c r="I2810" s="30" t="n">
        <v>197241</v>
      </c>
      <c r="J2810" s="31" t="n">
        <v>0.0426294915378094</v>
      </c>
    </row>
    <row r="2811" customFormat="false" ht="15" hidden="false" customHeight="false" outlineLevel="0" collapsed="false">
      <c r="A2811" s="29" t="s">
        <v>650</v>
      </c>
      <c r="B2811" s="14" t="s">
        <v>62</v>
      </c>
      <c r="C2811" s="29" t="s">
        <v>941</v>
      </c>
      <c r="D2811" s="29" t="s">
        <v>942</v>
      </c>
      <c r="E2811" s="34" t="n">
        <v>10390607</v>
      </c>
      <c r="F2811" s="34" t="n">
        <v>28793</v>
      </c>
      <c r="G2811" s="17" t="n">
        <f aca="false">F2811/E2811</f>
        <v>0.00277106043949117</v>
      </c>
      <c r="H2811" s="34" t="n">
        <v>64915</v>
      </c>
      <c r="I2811" s="34" t="n">
        <v>-181894</v>
      </c>
      <c r="J2811" s="35" t="n">
        <v>0.0661162510514259</v>
      </c>
    </row>
    <row r="2812" customFormat="false" ht="15" hidden="false" customHeight="false" outlineLevel="0" collapsed="false">
      <c r="A2812" s="28" t="s">
        <v>650</v>
      </c>
      <c r="B2812" s="7" t="s">
        <v>62</v>
      </c>
      <c r="C2812" s="28" t="s">
        <v>943</v>
      </c>
      <c r="D2812" s="28" t="s">
        <v>944</v>
      </c>
      <c r="E2812" s="30" t="n">
        <v>10439722</v>
      </c>
      <c r="F2812" s="30" t="n">
        <v>19899</v>
      </c>
      <c r="G2812" s="10" t="n">
        <f aca="false">F2812/E2812</f>
        <v>0.00190608523866823</v>
      </c>
      <c r="H2812" s="30" t="n">
        <v>49115</v>
      </c>
      <c r="I2812" s="30" t="n">
        <v>33243</v>
      </c>
      <c r="J2812" s="31" t="n">
        <v>0.0674311071634293</v>
      </c>
    </row>
    <row r="2813" customFormat="false" ht="15" hidden="false" customHeight="false" outlineLevel="0" collapsed="false">
      <c r="A2813" s="29" t="s">
        <v>650</v>
      </c>
      <c r="B2813" s="14" t="s">
        <v>62</v>
      </c>
      <c r="C2813" s="29" t="s">
        <v>945</v>
      </c>
      <c r="D2813" s="29" t="s">
        <v>946</v>
      </c>
      <c r="E2813" s="34" t="n">
        <v>10459621</v>
      </c>
      <c r="F2813" s="34" t="n">
        <v>19713</v>
      </c>
      <c r="G2813" s="17" t="n">
        <f aca="false">F2813/E2813</f>
        <v>0.00188467631857789</v>
      </c>
      <c r="H2813" s="34" t="n">
        <v>19899</v>
      </c>
      <c r="I2813" s="34" t="n">
        <v>-13140</v>
      </c>
      <c r="J2813" s="35" t="n">
        <v>0.0705361142754555</v>
      </c>
    </row>
    <row r="2814" customFormat="false" ht="15" hidden="false" customHeight="false" outlineLevel="0" collapsed="false">
      <c r="A2814" s="28" t="s">
        <v>650</v>
      </c>
      <c r="B2814" s="7" t="s">
        <v>62</v>
      </c>
      <c r="C2814" s="28" t="s">
        <v>947</v>
      </c>
      <c r="D2814" s="28" t="s">
        <v>948</v>
      </c>
      <c r="E2814" s="30" t="n">
        <v>10495283</v>
      </c>
      <c r="F2814" s="30" t="n">
        <v>2200</v>
      </c>
      <c r="G2814" s="10" t="n">
        <f aca="false">F2814/E2814</f>
        <v>0.000209617977904931</v>
      </c>
      <c r="H2814" s="30" t="n">
        <v>35662</v>
      </c>
      <c r="I2814" s="30" t="n">
        <v>-131755</v>
      </c>
      <c r="J2814" s="31" t="n">
        <v>0.0862480774521828</v>
      </c>
    </row>
    <row r="2815" customFormat="false" ht="15" hidden="false" customHeight="false" outlineLevel="0" collapsed="false">
      <c r="A2815" s="29" t="s">
        <v>650</v>
      </c>
      <c r="B2815" s="14" t="s">
        <v>62</v>
      </c>
      <c r="C2815" s="29" t="s">
        <v>949</v>
      </c>
      <c r="D2815" s="29" t="s">
        <v>950</v>
      </c>
      <c r="E2815" s="34" t="n">
        <v>10500023</v>
      </c>
      <c r="F2815" s="34" t="n">
        <v>0</v>
      </c>
      <c r="G2815" s="17" t="n">
        <f aca="false">F2815/E2815</f>
        <v>0</v>
      </c>
      <c r="H2815" s="34" t="n">
        <v>4740</v>
      </c>
      <c r="I2815" s="34" t="n">
        <v>28441</v>
      </c>
      <c r="J2815" s="35" t="n">
        <v>0.0839519128203392</v>
      </c>
    </row>
    <row r="2816" customFormat="false" ht="15" hidden="false" customHeight="false" outlineLevel="0" collapsed="false">
      <c r="A2816" s="28" t="s">
        <v>650</v>
      </c>
      <c r="B2816" s="7" t="s">
        <v>62</v>
      </c>
      <c r="C2816" s="28" t="s">
        <v>951</v>
      </c>
      <c r="D2816" s="28" t="s">
        <v>952</v>
      </c>
      <c r="E2816" s="30" t="n">
        <v>10508426</v>
      </c>
      <c r="F2816" s="30" t="n">
        <v>143840</v>
      </c>
      <c r="G2816" s="10" t="n">
        <f aca="false">F2816/E2816</f>
        <v>0.0136880632741764</v>
      </c>
      <c r="H2816" s="30" t="n">
        <v>8403</v>
      </c>
      <c r="I2816" s="30" t="n">
        <v>327099</v>
      </c>
      <c r="J2816" s="31" t="n">
        <v>0.0535571165382862</v>
      </c>
    </row>
    <row r="2817" customFormat="false" ht="15" hidden="false" customHeight="false" outlineLevel="0" collapsed="false">
      <c r="A2817" s="29" t="s">
        <v>650</v>
      </c>
      <c r="B2817" s="14" t="s">
        <v>62</v>
      </c>
      <c r="C2817" s="29" t="s">
        <v>953</v>
      </c>
      <c r="D2817" s="29" t="s">
        <v>954</v>
      </c>
      <c r="E2817" s="34" t="n">
        <v>10519066</v>
      </c>
      <c r="F2817" s="34" t="n">
        <v>133200</v>
      </c>
      <c r="G2817" s="17" t="n">
        <f aca="false">F2817/E2817</f>
        <v>0.0126627211959693</v>
      </c>
      <c r="H2817" s="34" t="n">
        <v>10640</v>
      </c>
      <c r="I2817" s="34" t="n">
        <v>619037</v>
      </c>
      <c r="J2817" s="35" t="n">
        <v>0.0361270681023598</v>
      </c>
    </row>
    <row r="2818" customFormat="false" ht="15" hidden="false" customHeight="false" outlineLevel="0" collapsed="false">
      <c r="A2818" s="28" t="s">
        <v>652</v>
      </c>
      <c r="B2818" s="7" t="s">
        <v>62</v>
      </c>
      <c r="C2818" s="28" t="s">
        <v>933</v>
      </c>
      <c r="D2818" s="28" t="s">
        <v>934</v>
      </c>
      <c r="E2818" s="30" t="n">
        <v>10250419</v>
      </c>
      <c r="F2818" s="30" t="n">
        <v>32308</v>
      </c>
      <c r="G2818" s="10" t="n">
        <f aca="false">F2818/E2818</f>
        <v>0.00315187115765707</v>
      </c>
      <c r="H2818" s="30" t="n">
        <v>8741</v>
      </c>
      <c r="I2818" s="30" t="n">
        <v>218105</v>
      </c>
      <c r="J2818" s="31" t="n">
        <v>0.0360742323100567</v>
      </c>
    </row>
    <row r="2819" customFormat="false" ht="15" hidden="false" customHeight="false" outlineLevel="0" collapsed="false">
      <c r="A2819" s="29" t="s">
        <v>652</v>
      </c>
      <c r="B2819" s="14" t="s">
        <v>62</v>
      </c>
      <c r="C2819" s="29" t="s">
        <v>935</v>
      </c>
      <c r="D2819" s="29" t="s">
        <v>936</v>
      </c>
      <c r="E2819" s="34" t="n">
        <v>10288107</v>
      </c>
      <c r="F2819" s="34" t="n">
        <v>38639</v>
      </c>
      <c r="G2819" s="17" t="n">
        <f aca="false">F2819/E2819</f>
        <v>0.00375569577571462</v>
      </c>
      <c r="H2819" s="34" t="n">
        <v>37688</v>
      </c>
      <c r="I2819" s="34" t="n">
        <v>-31709</v>
      </c>
      <c r="J2819" s="35" t="n">
        <v>0.0426874458789825</v>
      </c>
    </row>
    <row r="2820" customFormat="false" ht="15" hidden="false" customHeight="false" outlineLevel="0" collapsed="false">
      <c r="A2820" s="28" t="s">
        <v>652</v>
      </c>
      <c r="B2820" s="7" t="s">
        <v>62</v>
      </c>
      <c r="C2820" s="28" t="s">
        <v>937</v>
      </c>
      <c r="D2820" s="28" t="s">
        <v>938</v>
      </c>
      <c r="E2820" s="30" t="n">
        <v>10297339</v>
      </c>
      <c r="F2820" s="30" t="n">
        <v>18174</v>
      </c>
      <c r="G2820" s="10" t="n">
        <f aca="false">F2820/E2820</f>
        <v>0.00176492198615584</v>
      </c>
      <c r="H2820" s="30" t="n">
        <v>9232</v>
      </c>
      <c r="I2820" s="30" t="n">
        <v>172572</v>
      </c>
      <c r="J2820" s="31" t="n">
        <v>0.0267868228256702</v>
      </c>
    </row>
    <row r="2821" customFormat="false" ht="15" hidden="false" customHeight="false" outlineLevel="0" collapsed="false">
      <c r="A2821" s="29" t="s">
        <v>652</v>
      </c>
      <c r="B2821" s="14" t="s">
        <v>62</v>
      </c>
      <c r="C2821" s="29" t="s">
        <v>939</v>
      </c>
      <c r="D2821" s="29" t="s">
        <v>940</v>
      </c>
      <c r="E2821" s="34" t="n">
        <v>10320895</v>
      </c>
      <c r="F2821" s="34" t="n">
        <v>6200</v>
      </c>
      <c r="G2821" s="17" t="n">
        <f aca="false">F2821/E2821</f>
        <v>0.000600723096204351</v>
      </c>
      <c r="H2821" s="34" t="n">
        <v>23556</v>
      </c>
      <c r="I2821" s="34" t="n">
        <v>51613</v>
      </c>
      <c r="J2821" s="35" t="n">
        <v>0.0241698995232582</v>
      </c>
    </row>
    <row r="2822" customFormat="false" ht="15" hidden="false" customHeight="false" outlineLevel="0" collapsed="false">
      <c r="A2822" s="28" t="s">
        <v>652</v>
      </c>
      <c r="B2822" s="7" t="s">
        <v>62</v>
      </c>
      <c r="C2822" s="28" t="s">
        <v>941</v>
      </c>
      <c r="D2822" s="28" t="s">
        <v>942</v>
      </c>
      <c r="E2822" s="30" t="n">
        <v>10327095</v>
      </c>
      <c r="F2822" s="30" t="n">
        <v>13320</v>
      </c>
      <c r="G2822" s="10" t="n">
        <f aca="false">F2822/E2822</f>
        <v>0.00128981092940464</v>
      </c>
      <c r="H2822" s="30" t="n">
        <v>6200</v>
      </c>
      <c r="I2822" s="30" t="n">
        <v>4362</v>
      </c>
      <c r="J2822" s="31" t="n">
        <v>0.0243333671241999</v>
      </c>
    </row>
    <row r="2823" customFormat="false" ht="15" hidden="false" customHeight="false" outlineLevel="0" collapsed="false">
      <c r="A2823" s="29" t="s">
        <v>652</v>
      </c>
      <c r="B2823" s="14" t="s">
        <v>62</v>
      </c>
      <c r="C2823" s="29" t="s">
        <v>943</v>
      </c>
      <c r="D2823" s="29" t="s">
        <v>944</v>
      </c>
      <c r="E2823" s="34" t="n">
        <v>10356571</v>
      </c>
      <c r="F2823" s="34" t="n">
        <v>10681</v>
      </c>
      <c r="G2823" s="17" t="n">
        <f aca="false">F2823/E2823</f>
        <v>0.0010313259089326</v>
      </c>
      <c r="H2823" s="34" t="n">
        <v>29476</v>
      </c>
      <c r="I2823" s="34" t="n">
        <v>32263</v>
      </c>
      <c r="J2823" s="35" t="n">
        <v>0.0239950083196163</v>
      </c>
    </row>
    <row r="2824" customFormat="false" ht="15" hidden="false" customHeight="false" outlineLevel="0" collapsed="false">
      <c r="A2824" s="28" t="s">
        <v>652</v>
      </c>
      <c r="B2824" s="7" t="s">
        <v>62</v>
      </c>
      <c r="C2824" s="28" t="s">
        <v>945</v>
      </c>
      <c r="D2824" s="28" t="s">
        <v>946</v>
      </c>
      <c r="E2824" s="30" t="n">
        <v>10407713</v>
      </c>
      <c r="F2824" s="30" t="n">
        <v>2324</v>
      </c>
      <c r="G2824" s="10" t="n">
        <f aca="false">F2824/E2824</f>
        <v>0.000223295934467063</v>
      </c>
      <c r="H2824" s="30" t="n">
        <v>51142</v>
      </c>
      <c r="I2824" s="30" t="n">
        <v>100627</v>
      </c>
      <c r="J2824" s="31" t="n">
        <v>0.0191224534064531</v>
      </c>
    </row>
    <row r="2825" customFormat="false" ht="15" hidden="false" customHeight="false" outlineLevel="0" collapsed="false">
      <c r="A2825" s="29" t="s">
        <v>652</v>
      </c>
      <c r="B2825" s="14" t="s">
        <v>62</v>
      </c>
      <c r="C2825" s="29" t="s">
        <v>947</v>
      </c>
      <c r="D2825" s="29" t="s">
        <v>948</v>
      </c>
      <c r="E2825" s="34" t="n">
        <v>10404377</v>
      </c>
      <c r="F2825" s="34" t="n">
        <v>13440</v>
      </c>
      <c r="G2825" s="17" t="n">
        <f aca="false">F2825/E2825</f>
        <v>0.00129176403354088</v>
      </c>
      <c r="H2825" s="34" t="n">
        <v>-3336</v>
      </c>
      <c r="I2825" s="34" t="n">
        <v>-45344</v>
      </c>
      <c r="J2825" s="35" t="n">
        <v>0.0231661163270473</v>
      </c>
    </row>
    <row r="2826" customFormat="false" ht="15" hidden="false" customHeight="false" outlineLevel="0" collapsed="false">
      <c r="A2826" s="28" t="s">
        <v>652</v>
      </c>
      <c r="B2826" s="7" t="s">
        <v>62</v>
      </c>
      <c r="C2826" s="28" t="s">
        <v>949</v>
      </c>
      <c r="D2826" s="28" t="s">
        <v>950</v>
      </c>
      <c r="E2826" s="30" t="n">
        <v>10486470</v>
      </c>
      <c r="F2826" s="30" t="n">
        <v>10640</v>
      </c>
      <c r="G2826" s="10" t="n">
        <f aca="false">F2826/E2826</f>
        <v>0.00101464077044039</v>
      </c>
      <c r="H2826" s="30" t="n">
        <v>82093</v>
      </c>
      <c r="I2826" s="30" t="n">
        <v>61973</v>
      </c>
      <c r="J2826" s="31" t="n">
        <v>0.0249034240841866</v>
      </c>
    </row>
    <row r="2827" customFormat="false" ht="15" hidden="false" customHeight="false" outlineLevel="0" collapsed="false">
      <c r="A2827" s="29" t="s">
        <v>652</v>
      </c>
      <c r="B2827" s="14" t="s">
        <v>62</v>
      </c>
      <c r="C2827" s="29" t="s">
        <v>951</v>
      </c>
      <c r="D2827" s="29" t="s">
        <v>952</v>
      </c>
      <c r="E2827" s="34" t="n">
        <v>10497113</v>
      </c>
      <c r="F2827" s="34" t="n">
        <v>21930</v>
      </c>
      <c r="G2827" s="17" t="n">
        <f aca="false">F2827/E2827</f>
        <v>0.00208914584419545</v>
      </c>
      <c r="H2827" s="34" t="n">
        <v>10643</v>
      </c>
      <c r="I2827" s="34" t="n">
        <v>-160699</v>
      </c>
      <c r="J2827" s="35" t="n">
        <v>0.0412009470164776</v>
      </c>
    </row>
    <row r="2828" customFormat="false" ht="15" hidden="false" customHeight="false" outlineLevel="0" collapsed="false">
      <c r="A2828" s="28" t="s">
        <v>652</v>
      </c>
      <c r="B2828" s="7" t="s">
        <v>62</v>
      </c>
      <c r="C2828" s="28" t="s">
        <v>953</v>
      </c>
      <c r="D2828" s="28" t="s">
        <v>954</v>
      </c>
      <c r="E2828" s="30" t="n">
        <v>10519043</v>
      </c>
      <c r="F2828" s="30" t="n">
        <v>0</v>
      </c>
      <c r="G2828" s="10" t="n">
        <f aca="false">F2828/E2828</f>
        <v>0</v>
      </c>
      <c r="H2828" s="30" t="n">
        <v>24480</v>
      </c>
      <c r="I2828" s="30" t="n">
        <v>-57160</v>
      </c>
      <c r="J2828" s="31" t="n">
        <v>0.0425972193479538</v>
      </c>
    </row>
    <row r="2829" customFormat="false" ht="15" hidden="false" customHeight="false" outlineLevel="0" collapsed="false">
      <c r="A2829" s="29" t="s">
        <v>654</v>
      </c>
      <c r="B2829" s="14" t="s">
        <v>62</v>
      </c>
      <c r="C2829" s="29" t="s">
        <v>933</v>
      </c>
      <c r="D2829" s="29" t="s">
        <v>934</v>
      </c>
      <c r="E2829" s="34" t="n">
        <v>10342489</v>
      </c>
      <c r="F2829" s="34" t="n">
        <v>5154</v>
      </c>
      <c r="G2829" s="17" t="n">
        <f aca="false">F2829/E2829</f>
        <v>0.00049833265474104</v>
      </c>
      <c r="H2829" s="34" t="n">
        <v>10410</v>
      </c>
      <c r="I2829" s="34" t="n">
        <v>155185</v>
      </c>
      <c r="J2829" s="35" t="n">
        <v>0.024459682404995</v>
      </c>
    </row>
    <row r="2830" customFormat="false" ht="15" hidden="false" customHeight="false" outlineLevel="0" collapsed="false">
      <c r="A2830" s="28" t="s">
        <v>654</v>
      </c>
      <c r="B2830" s="7" t="s">
        <v>62</v>
      </c>
      <c r="C2830" s="28" t="s">
        <v>935</v>
      </c>
      <c r="D2830" s="28" t="s">
        <v>936</v>
      </c>
      <c r="E2830" s="30" t="n">
        <v>10358378</v>
      </c>
      <c r="F2830" s="30" t="n">
        <v>17940</v>
      </c>
      <c r="G2830" s="10" t="n">
        <f aca="false">F2830/E2830</f>
        <v>0.00173193138925805</v>
      </c>
      <c r="H2830" s="30" t="n">
        <v>15889</v>
      </c>
      <c r="I2830" s="30" t="n">
        <v>98625</v>
      </c>
      <c r="J2830" s="31" t="n">
        <v>0.0164348129183054</v>
      </c>
    </row>
    <row r="2831" customFormat="false" ht="15" hidden="false" customHeight="false" outlineLevel="0" collapsed="false">
      <c r="A2831" s="29" t="s">
        <v>654</v>
      </c>
      <c r="B2831" s="14" t="s">
        <v>62</v>
      </c>
      <c r="C2831" s="29" t="s">
        <v>937</v>
      </c>
      <c r="D2831" s="29" t="s">
        <v>938</v>
      </c>
      <c r="E2831" s="34" t="n">
        <v>10435742</v>
      </c>
      <c r="F2831" s="34" t="n">
        <v>27685</v>
      </c>
      <c r="G2831" s="17" t="n">
        <f aca="false">F2831/E2831</f>
        <v>0.0026529019211092</v>
      </c>
      <c r="H2831" s="34" t="n">
        <v>77364</v>
      </c>
      <c r="I2831" s="34" t="n">
        <v>17182</v>
      </c>
      <c r="J2831" s="35" t="n">
        <v>0.0220798868685961</v>
      </c>
    </row>
    <row r="2832" customFormat="false" ht="15" hidden="false" customHeight="false" outlineLevel="0" collapsed="false">
      <c r="A2832" s="28" t="s">
        <v>654</v>
      </c>
      <c r="B2832" s="7" t="s">
        <v>62</v>
      </c>
      <c r="C2832" s="28" t="s">
        <v>939</v>
      </c>
      <c r="D2832" s="28" t="s">
        <v>940</v>
      </c>
      <c r="E2832" s="30" t="n">
        <v>10365585</v>
      </c>
      <c r="F2832" s="30" t="n">
        <v>9497</v>
      </c>
      <c r="G2832" s="10" t="n">
        <f aca="false">F2832/E2832</f>
        <v>0.000916204922346399</v>
      </c>
      <c r="H2832" s="30" t="n">
        <v>-70157</v>
      </c>
      <c r="I2832" s="30" t="n">
        <v>-195286</v>
      </c>
      <c r="J2832" s="31" t="n">
        <v>0.0398519709706306</v>
      </c>
    </row>
    <row r="2833" customFormat="false" ht="15" hidden="false" customHeight="false" outlineLevel="0" collapsed="false">
      <c r="A2833" s="29" t="s">
        <v>654</v>
      </c>
      <c r="B2833" s="14" t="s">
        <v>62</v>
      </c>
      <c r="C2833" s="29" t="s">
        <v>941</v>
      </c>
      <c r="D2833" s="29" t="s">
        <v>942</v>
      </c>
      <c r="E2833" s="34" t="n">
        <v>10245205</v>
      </c>
      <c r="F2833" s="34" t="n">
        <v>0</v>
      </c>
      <c r="G2833" s="17" t="n">
        <f aca="false">F2833/E2833</f>
        <v>0</v>
      </c>
      <c r="H2833" s="34" t="n">
        <v>-120380</v>
      </c>
      <c r="I2833" s="34" t="n">
        <v>-116973</v>
      </c>
      <c r="J2833" s="35" t="n">
        <v>0.0399876832962036</v>
      </c>
    </row>
    <row r="2834" customFormat="false" ht="15" hidden="false" customHeight="false" outlineLevel="0" collapsed="false">
      <c r="A2834" s="28" t="s">
        <v>654</v>
      </c>
      <c r="B2834" s="7" t="s">
        <v>62</v>
      </c>
      <c r="C2834" s="28" t="s">
        <v>943</v>
      </c>
      <c r="D2834" s="28" t="s">
        <v>944</v>
      </c>
      <c r="E2834" s="30" t="n">
        <v>10240167</v>
      </c>
      <c r="F2834" s="30" t="n">
        <v>34607</v>
      </c>
      <c r="G2834" s="10" t="n">
        <f aca="false">F2834/E2834</f>
        <v>0.00337953472829105</v>
      </c>
      <c r="H2834" s="30" t="n">
        <v>-5038</v>
      </c>
      <c r="I2834" s="30" t="n">
        <v>-35971</v>
      </c>
      <c r="J2834" s="31" t="n">
        <v>0.0430281050503254</v>
      </c>
    </row>
    <row r="2835" customFormat="false" ht="15" hidden="false" customHeight="false" outlineLevel="0" collapsed="false">
      <c r="A2835" s="29" t="s">
        <v>654</v>
      </c>
      <c r="B2835" s="14" t="s">
        <v>62</v>
      </c>
      <c r="C2835" s="29" t="s">
        <v>945</v>
      </c>
      <c r="D2835" s="29" t="s">
        <v>946</v>
      </c>
      <c r="E2835" s="34" t="n">
        <v>10293457</v>
      </c>
      <c r="F2835" s="34" t="n">
        <v>650</v>
      </c>
      <c r="G2835" s="17" t="n">
        <f aca="false">F2835/E2835</f>
        <v>6.3146909731104E-005</v>
      </c>
      <c r="H2835" s="34" t="n">
        <v>53290</v>
      </c>
      <c r="I2835" s="34" t="n">
        <v>79381</v>
      </c>
      <c r="J2835" s="35" t="n">
        <v>0.0402706302702427</v>
      </c>
    </row>
    <row r="2836" customFormat="false" ht="15" hidden="false" customHeight="false" outlineLevel="0" collapsed="false">
      <c r="A2836" s="28" t="s">
        <v>654</v>
      </c>
      <c r="B2836" s="7" t="s">
        <v>62</v>
      </c>
      <c r="C2836" s="28" t="s">
        <v>947</v>
      </c>
      <c r="D2836" s="28" t="s">
        <v>948</v>
      </c>
      <c r="E2836" s="30" t="n">
        <v>10241089</v>
      </c>
      <c r="F2836" s="30" t="n">
        <v>19168</v>
      </c>
      <c r="G2836" s="10" t="n">
        <f aca="false">F2836/E2836</f>
        <v>0.00187167595164928</v>
      </c>
      <c r="H2836" s="30" t="n">
        <v>-52368</v>
      </c>
      <c r="I2836" s="30" t="n">
        <v>158721</v>
      </c>
      <c r="J2836" s="31" t="n">
        <v>0.0198645871132612</v>
      </c>
    </row>
    <row r="2837" customFormat="false" ht="15" hidden="false" customHeight="false" outlineLevel="0" collapsed="false">
      <c r="A2837" s="29" t="s">
        <v>654</v>
      </c>
      <c r="B2837" s="14" t="s">
        <v>62</v>
      </c>
      <c r="C2837" s="29" t="s">
        <v>949</v>
      </c>
      <c r="D2837" s="29" t="s">
        <v>950</v>
      </c>
      <c r="E2837" s="34" t="n">
        <v>10256157</v>
      </c>
      <c r="F2837" s="34" t="n">
        <v>13803</v>
      </c>
      <c r="G2837" s="17" t="n">
        <f aca="false">F2837/E2837</f>
        <v>0.00134582573180188</v>
      </c>
      <c r="H2837" s="34" t="n">
        <v>15068</v>
      </c>
      <c r="I2837" s="34" t="n">
        <v>88329</v>
      </c>
      <c r="J2837" s="35" t="n">
        <v>0.0126922782510519</v>
      </c>
    </row>
    <row r="2838" customFormat="false" ht="15" hidden="false" customHeight="false" outlineLevel="0" collapsed="false">
      <c r="A2838" s="28" t="s">
        <v>654</v>
      </c>
      <c r="B2838" s="7" t="s">
        <v>62</v>
      </c>
      <c r="C2838" s="28" t="s">
        <v>951</v>
      </c>
      <c r="D2838" s="28" t="s">
        <v>952</v>
      </c>
      <c r="E2838" s="30" t="n">
        <v>10358560</v>
      </c>
      <c r="F2838" s="30" t="n">
        <v>3400</v>
      </c>
      <c r="G2838" s="10" t="n">
        <f aca="false">F2838/E2838</f>
        <v>0.000328230951020219</v>
      </c>
      <c r="H2838" s="30" t="n">
        <v>102403</v>
      </c>
      <c r="I2838" s="30" t="n">
        <v>-25968</v>
      </c>
      <c r="J2838" s="31" t="n">
        <v>0.0249595511704683</v>
      </c>
    </row>
    <row r="2839" customFormat="false" ht="15" hidden="false" customHeight="false" outlineLevel="0" collapsed="false">
      <c r="A2839" s="29" t="s">
        <v>654</v>
      </c>
      <c r="B2839" s="14" t="s">
        <v>62</v>
      </c>
      <c r="C2839" s="29" t="s">
        <v>953</v>
      </c>
      <c r="D2839" s="29" t="s">
        <v>954</v>
      </c>
      <c r="E2839" s="34" t="n">
        <v>10358560</v>
      </c>
      <c r="F2839" s="34" t="n">
        <v>3400</v>
      </c>
      <c r="G2839" s="17" t="n">
        <f aca="false">F2839/E2839</f>
        <v>0.000328230951020219</v>
      </c>
      <c r="H2839" s="34" t="n">
        <v>92000</v>
      </c>
      <c r="I2839" s="34" t="n">
        <v>45614</v>
      </c>
      <c r="J2839" s="35" t="n">
        <v>0.0249530822038651</v>
      </c>
    </row>
    <row r="2840" customFormat="false" ht="15" hidden="false" customHeight="false" outlineLevel="0" collapsed="false">
      <c r="A2840" s="28" t="s">
        <v>656</v>
      </c>
      <c r="B2840" s="7" t="s">
        <v>63</v>
      </c>
      <c r="C2840" s="28" t="s">
        <v>933</v>
      </c>
      <c r="D2840" s="28" t="s">
        <v>934</v>
      </c>
      <c r="E2840" s="30" t="n">
        <v>9338996</v>
      </c>
      <c r="F2840" s="30" t="n">
        <v>48808</v>
      </c>
      <c r="G2840" s="10" t="n">
        <f aca="false">F2840/E2840</f>
        <v>0.00522625772620526</v>
      </c>
      <c r="H2840" s="30" t="n">
        <v>157487</v>
      </c>
      <c r="I2840" s="30" t="n">
        <v>230960</v>
      </c>
      <c r="J2840" s="31" t="n">
        <v>0.0112842964008451</v>
      </c>
    </row>
    <row r="2841" customFormat="false" ht="15" hidden="false" customHeight="false" outlineLevel="0" collapsed="false">
      <c r="A2841" s="29" t="s">
        <v>656</v>
      </c>
      <c r="B2841" s="14" t="s">
        <v>63</v>
      </c>
      <c r="C2841" s="29" t="s">
        <v>935</v>
      </c>
      <c r="D2841" s="29" t="s">
        <v>936</v>
      </c>
      <c r="E2841" s="34" t="n">
        <v>9408941</v>
      </c>
      <c r="F2841" s="34" t="n">
        <v>108192</v>
      </c>
      <c r="G2841" s="17" t="n">
        <f aca="false">F2841/E2841</f>
        <v>0.0114988498705646</v>
      </c>
      <c r="H2841" s="34" t="n">
        <v>69945</v>
      </c>
      <c r="I2841" s="34" t="n">
        <v>51672</v>
      </c>
      <c r="J2841" s="35" t="n">
        <v>0.0131424991413951</v>
      </c>
    </row>
    <row r="2842" customFormat="false" ht="15" hidden="false" customHeight="false" outlineLevel="0" collapsed="false">
      <c r="A2842" s="28" t="s">
        <v>656</v>
      </c>
      <c r="B2842" s="7" t="s">
        <v>63</v>
      </c>
      <c r="C2842" s="28" t="s">
        <v>937</v>
      </c>
      <c r="D2842" s="28" t="s">
        <v>938</v>
      </c>
      <c r="E2842" s="30" t="n">
        <v>9582864</v>
      </c>
      <c r="F2842" s="30" t="n">
        <v>93540</v>
      </c>
      <c r="G2842" s="10" t="n">
        <f aca="false">F2842/E2842</f>
        <v>0.00976117369504566</v>
      </c>
      <c r="H2842" s="30" t="n">
        <v>173923</v>
      </c>
      <c r="I2842" s="30" t="n">
        <v>182113</v>
      </c>
      <c r="J2842" s="31" t="n">
        <v>0.012049320153892</v>
      </c>
    </row>
    <row r="2843" customFormat="false" ht="15" hidden="false" customHeight="false" outlineLevel="0" collapsed="false">
      <c r="A2843" s="29" t="s">
        <v>656</v>
      </c>
      <c r="B2843" s="14" t="s">
        <v>63</v>
      </c>
      <c r="C2843" s="29" t="s">
        <v>939</v>
      </c>
      <c r="D2843" s="29" t="s">
        <v>940</v>
      </c>
      <c r="E2843" s="34" t="n">
        <v>9740021</v>
      </c>
      <c r="F2843" s="34" t="n">
        <v>95156</v>
      </c>
      <c r="G2843" s="17" t="n">
        <f aca="false">F2843/E2843</f>
        <v>0.0097695887924677</v>
      </c>
      <c r="H2843" s="34" t="n">
        <v>157157</v>
      </c>
      <c r="I2843" s="34" t="n">
        <v>95323</v>
      </c>
      <c r="J2843" s="35" t="n">
        <v>0.0183308646082878</v>
      </c>
    </row>
    <row r="2844" customFormat="false" ht="15" hidden="false" customHeight="false" outlineLevel="0" collapsed="false">
      <c r="A2844" s="28" t="s">
        <v>656</v>
      </c>
      <c r="B2844" s="7" t="s">
        <v>63</v>
      </c>
      <c r="C2844" s="28" t="s">
        <v>941</v>
      </c>
      <c r="D2844" s="28" t="s">
        <v>942</v>
      </c>
      <c r="E2844" s="30" t="n">
        <v>9807778</v>
      </c>
      <c r="F2844" s="30" t="n">
        <v>11190</v>
      </c>
      <c r="G2844" s="10" t="n">
        <f aca="false">F2844/E2844</f>
        <v>0.0011409312078638</v>
      </c>
      <c r="H2844" s="30" t="n">
        <v>67757</v>
      </c>
      <c r="I2844" s="30" t="n">
        <v>17506</v>
      </c>
      <c r="J2844" s="31" t="n">
        <v>0.0233278125524521</v>
      </c>
    </row>
    <row r="2845" customFormat="false" ht="15" hidden="false" customHeight="false" outlineLevel="0" collapsed="false">
      <c r="A2845" s="29" t="s">
        <v>656</v>
      </c>
      <c r="B2845" s="14" t="s">
        <v>63</v>
      </c>
      <c r="C2845" s="29" t="s">
        <v>943</v>
      </c>
      <c r="D2845" s="29" t="s">
        <v>944</v>
      </c>
      <c r="E2845" s="34" t="n">
        <v>9844838</v>
      </c>
      <c r="F2845" s="34" t="n">
        <v>66604</v>
      </c>
      <c r="G2845" s="17" t="n">
        <f aca="false">F2845/E2845</f>
        <v>0.00676537287865986</v>
      </c>
      <c r="H2845" s="34" t="n">
        <v>37060</v>
      </c>
      <c r="I2845" s="34" t="n">
        <v>87646</v>
      </c>
      <c r="J2845" s="35" t="n">
        <v>0.0181016698479652</v>
      </c>
    </row>
    <row r="2846" customFormat="false" ht="15" hidden="false" customHeight="false" outlineLevel="0" collapsed="false">
      <c r="A2846" s="28" t="s">
        <v>656</v>
      </c>
      <c r="B2846" s="7" t="s">
        <v>63</v>
      </c>
      <c r="C2846" s="28" t="s">
        <v>945</v>
      </c>
      <c r="D2846" s="28" t="s">
        <v>946</v>
      </c>
      <c r="E2846" s="30" t="n">
        <v>9884274</v>
      </c>
      <c r="F2846" s="30" t="n">
        <v>162904</v>
      </c>
      <c r="G2846" s="10" t="n">
        <f aca="false">F2846/E2846</f>
        <v>0.0164811295194771</v>
      </c>
      <c r="H2846" s="30" t="n">
        <v>39436</v>
      </c>
      <c r="I2846" s="30" t="n">
        <v>-19088</v>
      </c>
      <c r="J2846" s="31" t="n">
        <v>0.0239503681659698</v>
      </c>
    </row>
    <row r="2847" customFormat="false" ht="15" hidden="false" customHeight="false" outlineLevel="0" collapsed="false">
      <c r="A2847" s="29" t="s">
        <v>656</v>
      </c>
      <c r="B2847" s="14" t="s">
        <v>63</v>
      </c>
      <c r="C2847" s="29" t="s">
        <v>947</v>
      </c>
      <c r="D2847" s="29" t="s">
        <v>948</v>
      </c>
      <c r="E2847" s="34" t="n">
        <v>9974913</v>
      </c>
      <c r="F2847" s="34" t="n">
        <v>114659</v>
      </c>
      <c r="G2847" s="17" t="n">
        <f aca="false">F2847/E2847</f>
        <v>0.0114947368463264</v>
      </c>
      <c r="H2847" s="34" t="n">
        <v>90639</v>
      </c>
      <c r="I2847" s="34" t="n">
        <v>105882</v>
      </c>
      <c r="J2847" s="35" t="n">
        <v>0.0222046039998531</v>
      </c>
    </row>
    <row r="2848" customFormat="false" ht="15" hidden="false" customHeight="false" outlineLevel="0" collapsed="false">
      <c r="A2848" s="28" t="s">
        <v>656</v>
      </c>
      <c r="B2848" s="7" t="s">
        <v>63</v>
      </c>
      <c r="C2848" s="28" t="s">
        <v>949</v>
      </c>
      <c r="D2848" s="28" t="s">
        <v>950</v>
      </c>
      <c r="E2848" s="30" t="n">
        <v>10109882</v>
      </c>
      <c r="F2848" s="30" t="n">
        <v>196488</v>
      </c>
      <c r="G2848" s="10" t="n">
        <f aca="false">F2848/E2848</f>
        <v>0.0194352416774004</v>
      </c>
      <c r="H2848" s="30" t="n">
        <v>134969</v>
      </c>
      <c r="I2848" s="30" t="n">
        <v>112722</v>
      </c>
      <c r="J2848" s="31" t="n">
        <v>0.0241086892783642</v>
      </c>
    </row>
    <row r="2849" customFormat="false" ht="15" hidden="false" customHeight="false" outlineLevel="0" collapsed="false">
      <c r="A2849" s="29" t="s">
        <v>656</v>
      </c>
      <c r="B2849" s="14" t="s">
        <v>63</v>
      </c>
      <c r="C2849" s="29" t="s">
        <v>951</v>
      </c>
      <c r="D2849" s="29" t="s">
        <v>952</v>
      </c>
      <c r="E2849" s="34" t="n">
        <v>10319961</v>
      </c>
      <c r="F2849" s="34" t="n">
        <v>42340</v>
      </c>
      <c r="G2849" s="17" t="n">
        <f aca="false">F2849/E2849</f>
        <v>0.0041027286827925</v>
      </c>
      <c r="H2849" s="34" t="n">
        <v>210079</v>
      </c>
      <c r="I2849" s="34" t="n">
        <v>202231</v>
      </c>
      <c r="J2849" s="35" t="n">
        <v>0.0243783872574568</v>
      </c>
    </row>
    <row r="2850" customFormat="false" ht="15" hidden="false" customHeight="false" outlineLevel="0" collapsed="false">
      <c r="A2850" s="28" t="s">
        <v>656</v>
      </c>
      <c r="B2850" s="7" t="s">
        <v>63</v>
      </c>
      <c r="C2850" s="28" t="s">
        <v>953</v>
      </c>
      <c r="D2850" s="28" t="s">
        <v>954</v>
      </c>
      <c r="E2850" s="30" t="n">
        <v>10338344</v>
      </c>
      <c r="F2850" s="30" t="n">
        <v>26957</v>
      </c>
      <c r="G2850" s="10" t="n">
        <f aca="false">F2850/E2850</f>
        <v>0.00260747756120323</v>
      </c>
      <c r="H2850" s="30" t="n">
        <v>144111</v>
      </c>
      <c r="I2850" s="30" t="n">
        <v>100001</v>
      </c>
      <c r="J2850" s="31" t="n">
        <v>0.0288281179964542</v>
      </c>
    </row>
    <row r="2851" customFormat="false" ht="15" hidden="false" customHeight="false" outlineLevel="0" collapsed="false">
      <c r="A2851" s="29" t="s">
        <v>658</v>
      </c>
      <c r="B2851" s="14" t="s">
        <v>62</v>
      </c>
      <c r="C2851" s="29" t="s">
        <v>933</v>
      </c>
      <c r="D2851" s="29" t="s">
        <v>934</v>
      </c>
      <c r="E2851" s="34" t="n">
        <v>9827311</v>
      </c>
      <c r="F2851" s="34" t="n">
        <v>63134</v>
      </c>
      <c r="G2851" s="17" t="n">
        <f aca="false">F2851/E2851</f>
        <v>0.00642434130760693</v>
      </c>
      <c r="H2851" s="34" t="n">
        <v>33070</v>
      </c>
      <c r="I2851" s="34" t="n">
        <v>188169</v>
      </c>
      <c r="J2851" s="35" t="n">
        <v>0.0176869332790375</v>
      </c>
    </row>
    <row r="2852" customFormat="false" ht="15" hidden="false" customHeight="false" outlineLevel="0" collapsed="false">
      <c r="A2852" s="28" t="s">
        <v>658</v>
      </c>
      <c r="B2852" s="7" t="s">
        <v>62</v>
      </c>
      <c r="C2852" s="28" t="s">
        <v>935</v>
      </c>
      <c r="D2852" s="28" t="s">
        <v>936</v>
      </c>
      <c r="E2852" s="30" t="n">
        <v>9890689</v>
      </c>
      <c r="F2852" s="30" t="n">
        <v>260428</v>
      </c>
      <c r="G2852" s="10" t="n">
        <f aca="false">F2852/E2852</f>
        <v>0.0263306226694622</v>
      </c>
      <c r="H2852" s="30" t="n">
        <v>63378</v>
      </c>
      <c r="I2852" s="30" t="n">
        <v>19235</v>
      </c>
      <c r="J2852" s="31" t="n">
        <v>0.0220366846770048</v>
      </c>
    </row>
    <row r="2853" customFormat="false" ht="15" hidden="false" customHeight="false" outlineLevel="0" collapsed="false">
      <c r="A2853" s="29" t="s">
        <v>658</v>
      </c>
      <c r="B2853" s="14" t="s">
        <v>62</v>
      </c>
      <c r="C2853" s="29" t="s">
        <v>937</v>
      </c>
      <c r="D2853" s="29" t="s">
        <v>938</v>
      </c>
      <c r="E2853" s="34" t="n">
        <v>10160592</v>
      </c>
      <c r="F2853" s="34" t="n">
        <v>34972</v>
      </c>
      <c r="G2853" s="17" t="n">
        <f aca="false">F2853/E2853</f>
        <v>0.00344192543111661</v>
      </c>
      <c r="H2853" s="34" t="n">
        <v>269903</v>
      </c>
      <c r="I2853" s="34" t="n">
        <v>254270</v>
      </c>
      <c r="J2853" s="35" t="n">
        <v>0.0229899007827044</v>
      </c>
    </row>
    <row r="2854" customFormat="false" ht="15" hidden="false" customHeight="false" outlineLevel="0" collapsed="false">
      <c r="A2854" s="28" t="s">
        <v>658</v>
      </c>
      <c r="B2854" s="7" t="s">
        <v>62</v>
      </c>
      <c r="C2854" s="28" t="s">
        <v>939</v>
      </c>
      <c r="D2854" s="28" t="s">
        <v>940</v>
      </c>
      <c r="E2854" s="30" t="n">
        <v>10219777</v>
      </c>
      <c r="F2854" s="30" t="n">
        <v>22883</v>
      </c>
      <c r="G2854" s="10" t="n">
        <f aca="false">F2854/E2854</f>
        <v>0.00223908995274554</v>
      </c>
      <c r="H2854" s="30" t="n">
        <v>59185</v>
      </c>
      <c r="I2854" s="30" t="n">
        <v>22807</v>
      </c>
      <c r="J2854" s="31" t="n">
        <v>0.0261227805167437</v>
      </c>
    </row>
    <row r="2855" customFormat="false" ht="15" hidden="false" customHeight="false" outlineLevel="0" collapsed="false">
      <c r="A2855" s="29" t="s">
        <v>658</v>
      </c>
      <c r="B2855" s="14" t="s">
        <v>62</v>
      </c>
      <c r="C2855" s="29" t="s">
        <v>941</v>
      </c>
      <c r="D2855" s="29" t="s">
        <v>942</v>
      </c>
      <c r="E2855" s="34" t="n">
        <v>10243212</v>
      </c>
      <c r="F2855" s="34" t="n">
        <v>0</v>
      </c>
      <c r="G2855" s="17" t="n">
        <f aca="false">F2855/E2855</f>
        <v>0</v>
      </c>
      <c r="H2855" s="34" t="n">
        <v>23435</v>
      </c>
      <c r="I2855" s="34" t="n">
        <v>-138475</v>
      </c>
      <c r="J2855" s="35" t="n">
        <v>0.041869580745697</v>
      </c>
    </row>
    <row r="2856" customFormat="false" ht="15" hidden="false" customHeight="false" outlineLevel="0" collapsed="false">
      <c r="A2856" s="28" t="s">
        <v>658</v>
      </c>
      <c r="B2856" s="7" t="s">
        <v>62</v>
      </c>
      <c r="C2856" s="28" t="s">
        <v>943</v>
      </c>
      <c r="D2856" s="28" t="s">
        <v>944</v>
      </c>
      <c r="E2856" s="30" t="n">
        <v>10255991</v>
      </c>
      <c r="F2856" s="30" t="n">
        <v>25590</v>
      </c>
      <c r="G2856" s="10" t="n">
        <f aca="false">F2856/E2856</f>
        <v>0.00249512699455372</v>
      </c>
      <c r="H2856" s="30" t="n">
        <v>12779</v>
      </c>
      <c r="I2856" s="30" t="n">
        <v>199178</v>
      </c>
      <c r="J2856" s="31" t="n">
        <v>0.0236427672207355</v>
      </c>
    </row>
    <row r="2857" customFormat="false" ht="15" hidden="false" customHeight="false" outlineLevel="0" collapsed="false">
      <c r="A2857" s="29" t="s">
        <v>658</v>
      </c>
      <c r="B2857" s="14" t="s">
        <v>62</v>
      </c>
      <c r="C2857" s="29" t="s">
        <v>945</v>
      </c>
      <c r="D2857" s="29" t="s">
        <v>946</v>
      </c>
      <c r="E2857" s="34" t="n">
        <v>10281581</v>
      </c>
      <c r="F2857" s="34" t="n">
        <v>648</v>
      </c>
      <c r="G2857" s="17" t="n">
        <f aca="false">F2857/E2857</f>
        <v>6.30253265524047E-005</v>
      </c>
      <c r="H2857" s="34" t="n">
        <v>25590</v>
      </c>
      <c r="I2857" s="34" t="n">
        <v>161215</v>
      </c>
      <c r="J2857" s="35" t="n">
        <v>0.0103928567841649</v>
      </c>
    </row>
    <row r="2858" customFormat="false" ht="15" hidden="false" customHeight="false" outlineLevel="0" collapsed="false">
      <c r="A2858" s="28" t="s">
        <v>658</v>
      </c>
      <c r="B2858" s="7" t="s">
        <v>62</v>
      </c>
      <c r="C2858" s="28" t="s">
        <v>947</v>
      </c>
      <c r="D2858" s="28" t="s">
        <v>948</v>
      </c>
      <c r="E2858" s="30" t="n">
        <v>10235229</v>
      </c>
      <c r="F2858" s="30" t="n">
        <v>14755</v>
      </c>
      <c r="G2858" s="10" t="n">
        <f aca="false">F2858/E2858</f>
        <v>0.00144158963126277</v>
      </c>
      <c r="H2858" s="30" t="n">
        <v>-46352</v>
      </c>
      <c r="I2858" s="30" t="n">
        <v>-167509</v>
      </c>
      <c r="J2858" s="31" t="n">
        <v>0.0222771763801575</v>
      </c>
    </row>
    <row r="2859" customFormat="false" ht="15" hidden="false" customHeight="false" outlineLevel="0" collapsed="false">
      <c r="A2859" s="29" t="s">
        <v>658</v>
      </c>
      <c r="B2859" s="14" t="s">
        <v>62</v>
      </c>
      <c r="C2859" s="29" t="s">
        <v>949</v>
      </c>
      <c r="D2859" s="29" t="s">
        <v>950</v>
      </c>
      <c r="E2859" s="34" t="n">
        <v>10254065</v>
      </c>
      <c r="F2859" s="34" t="n">
        <v>8727</v>
      </c>
      <c r="G2859" s="17" t="n">
        <f aca="false">F2859/E2859</f>
        <v>0.000851077109419533</v>
      </c>
      <c r="H2859" s="34" t="n">
        <v>18836</v>
      </c>
      <c r="I2859" s="34" t="n">
        <v>36359</v>
      </c>
      <c r="J2859" s="35" t="n">
        <v>0.0205273721367121</v>
      </c>
    </row>
    <row r="2860" customFormat="false" ht="15" hidden="false" customHeight="false" outlineLevel="0" collapsed="false">
      <c r="A2860" s="28" t="s">
        <v>658</v>
      </c>
      <c r="B2860" s="7" t="s">
        <v>62</v>
      </c>
      <c r="C2860" s="28" t="s">
        <v>951</v>
      </c>
      <c r="D2860" s="28" t="s">
        <v>952</v>
      </c>
      <c r="E2860" s="30" t="n">
        <v>10270792</v>
      </c>
      <c r="F2860" s="30" t="n">
        <v>4759</v>
      </c>
      <c r="G2860" s="10" t="n">
        <f aca="false">F2860/E2860</f>
        <v>0.000463352777468378</v>
      </c>
      <c r="H2860" s="30" t="n">
        <v>16727</v>
      </c>
      <c r="I2860" s="30" t="n">
        <v>78474</v>
      </c>
      <c r="J2860" s="31" t="n">
        <v>0.0144820380955935</v>
      </c>
    </row>
    <row r="2861" customFormat="false" ht="15" hidden="false" customHeight="false" outlineLevel="0" collapsed="false">
      <c r="A2861" s="29" t="s">
        <v>658</v>
      </c>
      <c r="B2861" s="14" t="s">
        <v>62</v>
      </c>
      <c r="C2861" s="29" t="s">
        <v>953</v>
      </c>
      <c r="D2861" s="29" t="s">
        <v>954</v>
      </c>
      <c r="E2861" s="34" t="n">
        <v>10275551</v>
      </c>
      <c r="F2861" s="34" t="n">
        <v>0</v>
      </c>
      <c r="G2861" s="17" t="n">
        <f aca="false">F2861/E2861</f>
        <v>0</v>
      </c>
      <c r="H2861" s="34" t="n">
        <v>12759</v>
      </c>
      <c r="I2861" s="34" t="n">
        <v>46093</v>
      </c>
      <c r="J2861" s="35" t="n">
        <v>0.0131844021379948</v>
      </c>
    </row>
    <row r="2862" customFormat="false" ht="15" hidden="false" customHeight="false" outlineLevel="0" collapsed="false">
      <c r="A2862" s="28" t="s">
        <v>660</v>
      </c>
      <c r="B2862" s="7" t="s">
        <v>63</v>
      </c>
      <c r="C2862" s="28" t="s">
        <v>933</v>
      </c>
      <c r="D2862" s="28" t="s">
        <v>934</v>
      </c>
      <c r="E2862" s="30" t="n">
        <v>9982247</v>
      </c>
      <c r="F2862" s="30" t="n">
        <v>10517</v>
      </c>
      <c r="G2862" s="10" t="n">
        <f aca="false">F2862/E2862</f>
        <v>0.0010535704035374</v>
      </c>
      <c r="H2862" s="30" t="n">
        <v>14718</v>
      </c>
      <c r="I2862" s="30" t="n">
        <v>129134</v>
      </c>
      <c r="J2862" s="31" t="n">
        <v>0.0657959058880806</v>
      </c>
    </row>
    <row r="2863" customFormat="false" ht="15" hidden="false" customHeight="false" outlineLevel="0" collapsed="false">
      <c r="A2863" s="29" t="s">
        <v>660</v>
      </c>
      <c r="B2863" s="14" t="s">
        <v>63</v>
      </c>
      <c r="C2863" s="29" t="s">
        <v>935</v>
      </c>
      <c r="D2863" s="29" t="s">
        <v>936</v>
      </c>
      <c r="E2863" s="34" t="n">
        <v>9983764</v>
      </c>
      <c r="F2863" s="34" t="n">
        <v>6000</v>
      </c>
      <c r="G2863" s="17" t="n">
        <f aca="false">F2863/E2863</f>
        <v>0.000600975744218313</v>
      </c>
      <c r="H2863" s="34" t="n">
        <v>1517</v>
      </c>
      <c r="I2863" s="34" t="n">
        <v>126421</v>
      </c>
      <c r="J2863" s="35" t="n">
        <v>0.0532751977443695</v>
      </c>
    </row>
    <row r="2864" customFormat="false" ht="15" hidden="false" customHeight="false" outlineLevel="0" collapsed="false">
      <c r="A2864" s="28" t="s">
        <v>660</v>
      </c>
      <c r="B2864" s="7" t="s">
        <v>63</v>
      </c>
      <c r="C2864" s="28" t="s">
        <v>937</v>
      </c>
      <c r="D2864" s="28" t="s">
        <v>938</v>
      </c>
      <c r="E2864" s="30" t="n">
        <v>9984469</v>
      </c>
      <c r="F2864" s="30" t="n">
        <v>32531</v>
      </c>
      <c r="G2864" s="10" t="n">
        <f aca="false">F2864/E2864</f>
        <v>0.00325816024868223</v>
      </c>
      <c r="H2864" s="30" t="n">
        <v>705</v>
      </c>
      <c r="I2864" s="30" t="n">
        <v>-67644</v>
      </c>
      <c r="J2864" s="31" t="n">
        <v>0.0601169690489769</v>
      </c>
    </row>
    <row r="2865" customFormat="false" ht="15" hidden="false" customHeight="false" outlineLevel="0" collapsed="false">
      <c r="A2865" s="29" t="s">
        <v>660</v>
      </c>
      <c r="B2865" s="14" t="s">
        <v>63</v>
      </c>
      <c r="C2865" s="29" t="s">
        <v>939</v>
      </c>
      <c r="D2865" s="29" t="s">
        <v>940</v>
      </c>
      <c r="E2865" s="34" t="n">
        <v>10021139</v>
      </c>
      <c r="F2865" s="34" t="n">
        <v>10041</v>
      </c>
      <c r="G2865" s="17" t="n">
        <f aca="false">F2865/E2865</f>
        <v>0.00100198191043952</v>
      </c>
      <c r="H2865" s="34" t="n">
        <v>36670</v>
      </c>
      <c r="I2865" s="34" t="n">
        <v>12892</v>
      </c>
      <c r="J2865" s="35" t="n">
        <v>0.0622697696089745</v>
      </c>
    </row>
    <row r="2866" customFormat="false" ht="15" hidden="false" customHeight="false" outlineLevel="0" collapsed="false">
      <c r="A2866" s="28" t="s">
        <v>660</v>
      </c>
      <c r="B2866" s="7" t="s">
        <v>63</v>
      </c>
      <c r="C2866" s="28" t="s">
        <v>941</v>
      </c>
      <c r="D2866" s="28" t="s">
        <v>942</v>
      </c>
      <c r="E2866" s="30" t="n">
        <v>10007146</v>
      </c>
      <c r="F2866" s="30" t="n">
        <v>16444</v>
      </c>
      <c r="G2866" s="10" t="n">
        <f aca="false">F2866/E2866</f>
        <v>0.00164322575087842</v>
      </c>
      <c r="H2866" s="30" t="n">
        <v>-13993</v>
      </c>
      <c r="I2866" s="30" t="n">
        <v>12081</v>
      </c>
      <c r="J2866" s="31" t="n">
        <v>0.0597513020038605</v>
      </c>
    </row>
    <row r="2867" customFormat="false" ht="15" hidden="false" customHeight="false" outlineLevel="0" collapsed="false">
      <c r="A2867" s="29" t="s">
        <v>660</v>
      </c>
      <c r="B2867" s="14" t="s">
        <v>63</v>
      </c>
      <c r="C2867" s="29" t="s">
        <v>943</v>
      </c>
      <c r="D2867" s="29" t="s">
        <v>944</v>
      </c>
      <c r="E2867" s="34" t="n">
        <v>9989802</v>
      </c>
      <c r="F2867" s="34" t="n">
        <v>19358</v>
      </c>
      <c r="G2867" s="17" t="n">
        <f aca="false">F2867/E2867</f>
        <v>0.00193777614411177</v>
      </c>
      <c r="H2867" s="34" t="n">
        <v>-17344</v>
      </c>
      <c r="I2867" s="34" t="n">
        <v>158607</v>
      </c>
      <c r="J2867" s="35" t="n">
        <v>0.0422419793903828</v>
      </c>
    </row>
    <row r="2868" customFormat="false" ht="15" hidden="false" customHeight="false" outlineLevel="0" collapsed="false">
      <c r="A2868" s="28" t="s">
        <v>660</v>
      </c>
      <c r="B2868" s="7" t="s">
        <v>63</v>
      </c>
      <c r="C2868" s="28" t="s">
        <v>945</v>
      </c>
      <c r="D2868" s="28" t="s">
        <v>946</v>
      </c>
      <c r="E2868" s="30" t="n">
        <v>10005840</v>
      </c>
      <c r="F2868" s="30" t="n">
        <v>7423</v>
      </c>
      <c r="G2868" s="10" t="n">
        <f aca="false">F2868/E2868</f>
        <v>0.000741866749818106</v>
      </c>
      <c r="H2868" s="30" t="n">
        <v>16038</v>
      </c>
      <c r="I2868" s="30" t="n">
        <v>89080</v>
      </c>
      <c r="J2868" s="31" t="n">
        <v>0.0348743349313736</v>
      </c>
    </row>
    <row r="2869" customFormat="false" ht="15" hidden="false" customHeight="false" outlineLevel="0" collapsed="false">
      <c r="A2869" s="29" t="s">
        <v>660</v>
      </c>
      <c r="B2869" s="14" t="s">
        <v>63</v>
      </c>
      <c r="C2869" s="29" t="s">
        <v>947</v>
      </c>
      <c r="D2869" s="29" t="s">
        <v>948</v>
      </c>
      <c r="E2869" s="34" t="n">
        <v>9636866</v>
      </c>
      <c r="F2869" s="34" t="n">
        <v>458220</v>
      </c>
      <c r="G2869" s="17" t="n">
        <f aca="false">F2869/E2869</f>
        <v>0.0475486532654911</v>
      </c>
      <c r="H2869" s="34" t="n">
        <v>-368974</v>
      </c>
      <c r="I2869" s="34" t="n">
        <v>-392933</v>
      </c>
      <c r="J2869" s="35" t="n">
        <v>0.0386957749724388</v>
      </c>
    </row>
    <row r="2870" customFormat="false" ht="15" hidden="false" customHeight="false" outlineLevel="0" collapsed="false">
      <c r="A2870" s="28" t="s">
        <v>660</v>
      </c>
      <c r="B2870" s="7" t="s">
        <v>63</v>
      </c>
      <c r="C2870" s="28" t="s">
        <v>949</v>
      </c>
      <c r="D2870" s="28" t="s">
        <v>950</v>
      </c>
      <c r="E2870" s="30" t="n">
        <v>10094162</v>
      </c>
      <c r="F2870" s="30" t="n">
        <v>31869</v>
      </c>
      <c r="G2870" s="10" t="n">
        <f aca="false">F2870/E2870</f>
        <v>0.00315717144226534</v>
      </c>
      <c r="H2870" s="30" t="n">
        <v>457296</v>
      </c>
      <c r="I2870" s="30" t="n">
        <v>560225</v>
      </c>
      <c r="J2870" s="31" t="n">
        <v>0.0267458558082581</v>
      </c>
    </row>
    <row r="2871" customFormat="false" ht="15" hidden="false" customHeight="false" outlineLevel="0" collapsed="false">
      <c r="A2871" s="29" t="s">
        <v>660</v>
      </c>
      <c r="B2871" s="14" t="s">
        <v>63</v>
      </c>
      <c r="C2871" s="29" t="s">
        <v>951</v>
      </c>
      <c r="D2871" s="29" t="s">
        <v>952</v>
      </c>
      <c r="E2871" s="34" t="n">
        <v>10130456</v>
      </c>
      <c r="F2871" s="34" t="n">
        <v>103197</v>
      </c>
      <c r="G2871" s="17" t="n">
        <f aca="false">F2871/E2871</f>
        <v>0.0101868069907218</v>
      </c>
      <c r="H2871" s="34" t="n">
        <v>36294</v>
      </c>
      <c r="I2871" s="34" t="n">
        <v>44633</v>
      </c>
      <c r="J2871" s="35" t="n">
        <v>0.0258268732577562</v>
      </c>
    </row>
    <row r="2872" customFormat="false" ht="15" hidden="false" customHeight="false" outlineLevel="0" collapsed="false">
      <c r="A2872" s="28" t="s">
        <v>660</v>
      </c>
      <c r="B2872" s="7" t="s">
        <v>63</v>
      </c>
      <c r="C2872" s="28" t="s">
        <v>953</v>
      </c>
      <c r="D2872" s="28" t="s">
        <v>954</v>
      </c>
      <c r="E2872" s="30" t="n">
        <v>10221553</v>
      </c>
      <c r="F2872" s="30" t="n">
        <v>130170</v>
      </c>
      <c r="G2872" s="10" t="n">
        <f aca="false">F2872/E2872</f>
        <v>0.0127348554568958</v>
      </c>
      <c r="H2872" s="30" t="n">
        <v>110022</v>
      </c>
      <c r="I2872" s="30" t="n">
        <v>159564</v>
      </c>
      <c r="J2872" s="31" t="n">
        <v>0.0236546248197556</v>
      </c>
    </row>
    <row r="2873" customFormat="false" ht="15" hidden="false" customHeight="false" outlineLevel="0" collapsed="false">
      <c r="A2873" s="29" t="s">
        <v>662</v>
      </c>
      <c r="B2873" s="14" t="s">
        <v>64</v>
      </c>
      <c r="C2873" s="29" t="s">
        <v>933</v>
      </c>
      <c r="D2873" s="29" t="s">
        <v>934</v>
      </c>
      <c r="E2873" s="34" t="n">
        <v>9018878</v>
      </c>
      <c r="F2873" s="34" t="n">
        <v>147927</v>
      </c>
      <c r="G2873" s="17" t="n">
        <f aca="false">F2873/E2873</f>
        <v>0.0164019293752504</v>
      </c>
      <c r="H2873" s="34" t="n">
        <v>174000</v>
      </c>
      <c r="I2873" s="34" t="n">
        <v>201670</v>
      </c>
      <c r="J2873" s="35" t="n">
        <v>0.030111949890852</v>
      </c>
    </row>
    <row r="2874" customFormat="false" ht="15" hidden="false" customHeight="false" outlineLevel="0" collapsed="false">
      <c r="A2874" s="28" t="s">
        <v>662</v>
      </c>
      <c r="B2874" s="7" t="s">
        <v>64</v>
      </c>
      <c r="C2874" s="28" t="s">
        <v>935</v>
      </c>
      <c r="D2874" s="28" t="s">
        <v>936</v>
      </c>
      <c r="E2874" s="30" t="n">
        <v>9182878</v>
      </c>
      <c r="F2874" s="30" t="n">
        <v>26696</v>
      </c>
      <c r="G2874" s="10" t="n">
        <f aca="false">F2874/E2874</f>
        <v>0.00290714958861481</v>
      </c>
      <c r="H2874" s="30" t="n">
        <v>164000</v>
      </c>
      <c r="I2874" s="30" t="n">
        <v>239930</v>
      </c>
      <c r="J2874" s="31" t="n">
        <v>0.0213055200874805</v>
      </c>
    </row>
    <row r="2875" customFormat="false" ht="15" hidden="false" customHeight="false" outlineLevel="0" collapsed="false">
      <c r="A2875" s="29" t="s">
        <v>662</v>
      </c>
      <c r="B2875" s="14" t="s">
        <v>64</v>
      </c>
      <c r="C2875" s="29" t="s">
        <v>937</v>
      </c>
      <c r="D2875" s="29" t="s">
        <v>938</v>
      </c>
      <c r="E2875" s="34" t="n">
        <v>9228680</v>
      </c>
      <c r="F2875" s="34" t="n">
        <v>22954</v>
      </c>
      <c r="G2875" s="17" t="n">
        <f aca="false">F2875/E2875</f>
        <v>0.00248724628007472</v>
      </c>
      <c r="H2875" s="34" t="n">
        <v>37981</v>
      </c>
      <c r="I2875" s="34" t="n">
        <v>50977</v>
      </c>
      <c r="J2875" s="35" t="n">
        <v>0.0197915621101856</v>
      </c>
    </row>
    <row r="2876" customFormat="false" ht="15" hidden="false" customHeight="false" outlineLevel="0" collapsed="false">
      <c r="A2876" s="28" t="s">
        <v>662</v>
      </c>
      <c r="B2876" s="7" t="s">
        <v>64</v>
      </c>
      <c r="C2876" s="28" t="s">
        <v>939</v>
      </c>
      <c r="D2876" s="28" t="s">
        <v>940</v>
      </c>
      <c r="E2876" s="30" t="n">
        <v>9280415</v>
      </c>
      <c r="F2876" s="30" t="n">
        <v>51276</v>
      </c>
      <c r="G2876" s="10" t="n">
        <f aca="false">F2876/E2876</f>
        <v>0.00552518394920917</v>
      </c>
      <c r="H2876" s="30" t="n">
        <v>51735</v>
      </c>
      <c r="I2876" s="30" t="n">
        <v>65016</v>
      </c>
      <c r="J2876" s="31" t="n">
        <v>0.0182501543313265</v>
      </c>
    </row>
    <row r="2877" customFormat="false" ht="15" hidden="false" customHeight="false" outlineLevel="0" collapsed="false">
      <c r="A2877" s="29" t="s">
        <v>662</v>
      </c>
      <c r="B2877" s="14" t="s">
        <v>64</v>
      </c>
      <c r="C2877" s="29" t="s">
        <v>941</v>
      </c>
      <c r="D2877" s="29" t="s">
        <v>942</v>
      </c>
      <c r="E2877" s="34" t="n">
        <v>9369715</v>
      </c>
      <c r="F2877" s="34" t="n">
        <v>57897</v>
      </c>
      <c r="G2877" s="17" t="n">
        <f aca="false">F2877/E2877</f>
        <v>0.00617916340038091</v>
      </c>
      <c r="H2877" s="34" t="n">
        <v>89300</v>
      </c>
      <c r="I2877" s="34" t="n">
        <v>64062</v>
      </c>
      <c r="J2877" s="35" t="n">
        <v>0.0207697879523039</v>
      </c>
    </row>
    <row r="2878" customFormat="false" ht="15" hidden="false" customHeight="false" outlineLevel="0" collapsed="false">
      <c r="A2878" s="28" t="s">
        <v>662</v>
      </c>
      <c r="B2878" s="7" t="s">
        <v>64</v>
      </c>
      <c r="C2878" s="28" t="s">
        <v>943</v>
      </c>
      <c r="D2878" s="28" t="s">
        <v>944</v>
      </c>
      <c r="E2878" s="30" t="n">
        <v>9413212</v>
      </c>
      <c r="F2878" s="30" t="n">
        <v>44607</v>
      </c>
      <c r="G2878" s="10" t="n">
        <f aca="false">F2878/E2878</f>
        <v>0.00473876504640499</v>
      </c>
      <c r="H2878" s="30" t="n">
        <v>43497</v>
      </c>
      <c r="I2878" s="30" t="n">
        <v>118980</v>
      </c>
      <c r="J2878" s="31" t="n">
        <v>0.0126549787819386</v>
      </c>
    </row>
    <row r="2879" customFormat="false" ht="15" hidden="false" customHeight="false" outlineLevel="0" collapsed="false">
      <c r="A2879" s="29" t="s">
        <v>662</v>
      </c>
      <c r="B2879" s="14" t="s">
        <v>64</v>
      </c>
      <c r="C2879" s="29" t="s">
        <v>945</v>
      </c>
      <c r="D2879" s="29" t="s">
        <v>946</v>
      </c>
      <c r="E2879" s="34" t="n">
        <v>9479794</v>
      </c>
      <c r="F2879" s="34" t="n">
        <v>149444</v>
      </c>
      <c r="G2879" s="17" t="n">
        <f aca="false">F2879/E2879</f>
        <v>0.0157644775825297</v>
      </c>
      <c r="H2879" s="34" t="n">
        <v>66582</v>
      </c>
      <c r="I2879" s="34" t="n">
        <v>68942</v>
      </c>
      <c r="J2879" s="35" t="n">
        <v>0.0123171452432871</v>
      </c>
    </row>
    <row r="2880" customFormat="false" ht="15" hidden="false" customHeight="false" outlineLevel="0" collapsed="false">
      <c r="A2880" s="28" t="s">
        <v>662</v>
      </c>
      <c r="B2880" s="7" t="s">
        <v>64</v>
      </c>
      <c r="C2880" s="28" t="s">
        <v>947</v>
      </c>
      <c r="D2880" s="28" t="s">
        <v>948</v>
      </c>
      <c r="E2880" s="30" t="n">
        <v>9618144</v>
      </c>
      <c r="F2880" s="30" t="n">
        <v>243445</v>
      </c>
      <c r="G2880" s="10" t="n">
        <f aca="false">F2880/E2880</f>
        <v>0.0253110163457732</v>
      </c>
      <c r="H2880" s="30" t="n">
        <v>138350</v>
      </c>
      <c r="I2880" s="30" t="n">
        <v>159277</v>
      </c>
      <c r="J2880" s="31" t="n">
        <v>0.00996418856084347</v>
      </c>
    </row>
    <row r="2881" customFormat="false" ht="15" hidden="false" customHeight="false" outlineLevel="0" collapsed="false">
      <c r="A2881" s="29" t="s">
        <v>662</v>
      </c>
      <c r="B2881" s="14" t="s">
        <v>64</v>
      </c>
      <c r="C2881" s="29" t="s">
        <v>949</v>
      </c>
      <c r="D2881" s="29" t="s">
        <v>950</v>
      </c>
      <c r="E2881" s="34" t="n">
        <v>9811035</v>
      </c>
      <c r="F2881" s="34" t="n">
        <v>107350</v>
      </c>
      <c r="G2881" s="17" t="n">
        <f aca="false">F2881/E2881</f>
        <v>0.010941760986481</v>
      </c>
      <c r="H2881" s="34" t="n">
        <v>192891</v>
      </c>
      <c r="I2881" s="34" t="n">
        <v>113008</v>
      </c>
      <c r="J2881" s="35" t="n">
        <v>0.0179104451090097</v>
      </c>
    </row>
    <row r="2882" customFormat="false" ht="15" hidden="false" customHeight="false" outlineLevel="0" collapsed="false">
      <c r="A2882" s="28" t="s">
        <v>662</v>
      </c>
      <c r="B2882" s="7" t="s">
        <v>64</v>
      </c>
      <c r="C2882" s="28" t="s">
        <v>951</v>
      </c>
      <c r="D2882" s="28" t="s">
        <v>952</v>
      </c>
      <c r="E2882" s="30" t="n">
        <v>9905238</v>
      </c>
      <c r="F2882" s="30" t="n">
        <v>290128</v>
      </c>
      <c r="G2882" s="10" t="n">
        <f aca="false">F2882/E2882</f>
        <v>0.0292903613219591</v>
      </c>
      <c r="H2882" s="30" t="n">
        <v>94203</v>
      </c>
      <c r="I2882" s="30" t="n">
        <v>39315</v>
      </c>
      <c r="J2882" s="31" t="n">
        <v>0.0232814196497202</v>
      </c>
    </row>
    <row r="2883" customFormat="false" ht="15" hidden="false" customHeight="false" outlineLevel="0" collapsed="false">
      <c r="A2883" s="29" t="s">
        <v>662</v>
      </c>
      <c r="B2883" s="14" t="s">
        <v>64</v>
      </c>
      <c r="C2883" s="29" t="s">
        <v>953</v>
      </c>
      <c r="D2883" s="29" t="s">
        <v>954</v>
      </c>
      <c r="E2883" s="34" t="n">
        <v>10172280</v>
      </c>
      <c r="F2883" s="34" t="n">
        <v>66409</v>
      </c>
      <c r="G2883" s="17" t="n">
        <f aca="false">F2883/E2883</f>
        <v>0.00652842823831039</v>
      </c>
      <c r="H2883" s="34" t="n">
        <v>323640</v>
      </c>
      <c r="I2883" s="34" t="n">
        <v>306247</v>
      </c>
      <c r="J2883" s="35" t="n">
        <v>0.0238528624176979</v>
      </c>
    </row>
    <row r="2884" customFormat="false" ht="15" hidden="false" customHeight="false" outlineLevel="0" collapsed="false">
      <c r="A2884" s="28" t="s">
        <v>664</v>
      </c>
      <c r="B2884" s="7" t="s">
        <v>61</v>
      </c>
      <c r="C2884" s="28" t="s">
        <v>933</v>
      </c>
      <c r="D2884" s="28" t="s">
        <v>934</v>
      </c>
      <c r="E2884" s="30" t="n">
        <v>10142920</v>
      </c>
      <c r="F2884" s="30" t="n">
        <v>4502</v>
      </c>
      <c r="G2884" s="10" t="n">
        <f aca="false">F2884/E2884</f>
        <v>0.000443856404270171</v>
      </c>
      <c r="H2884" s="30" t="n">
        <v>12367</v>
      </c>
      <c r="I2884" s="30" t="n">
        <v>69217</v>
      </c>
      <c r="J2884" s="31" t="n">
        <v>0.0104430476203561</v>
      </c>
    </row>
    <row r="2885" customFormat="false" ht="15" hidden="false" customHeight="false" outlineLevel="0" collapsed="false">
      <c r="A2885" s="29" t="s">
        <v>664</v>
      </c>
      <c r="B2885" s="14" t="s">
        <v>61</v>
      </c>
      <c r="C2885" s="29" t="s">
        <v>935</v>
      </c>
      <c r="D2885" s="29" t="s">
        <v>936</v>
      </c>
      <c r="E2885" s="34" t="n">
        <v>10154422</v>
      </c>
      <c r="F2885" s="34" t="n">
        <v>13637</v>
      </c>
      <c r="G2885" s="17" t="n">
        <f aca="false">F2885/E2885</f>
        <v>0.00134296171658022</v>
      </c>
      <c r="H2885" s="34" t="n">
        <v>11502</v>
      </c>
      <c r="I2885" s="34" t="n">
        <v>-67630</v>
      </c>
      <c r="J2885" s="35" t="n">
        <v>0.0182240810245275</v>
      </c>
    </row>
    <row r="2886" customFormat="false" ht="15" hidden="false" customHeight="false" outlineLevel="0" collapsed="false">
      <c r="A2886" s="28" t="s">
        <v>664</v>
      </c>
      <c r="B2886" s="7" t="s">
        <v>61</v>
      </c>
      <c r="C2886" s="28" t="s">
        <v>937</v>
      </c>
      <c r="D2886" s="28" t="s">
        <v>938</v>
      </c>
      <c r="E2886" s="30" t="n">
        <v>10174835</v>
      </c>
      <c r="F2886" s="30" t="n">
        <v>0</v>
      </c>
      <c r="G2886" s="10" t="n">
        <f aca="false">F2886/E2886</f>
        <v>0</v>
      </c>
      <c r="H2886" s="30" t="n">
        <v>20413</v>
      </c>
      <c r="I2886" s="30" t="n">
        <v>-227870</v>
      </c>
      <c r="J2886" s="31" t="n">
        <v>0.0425891913473606</v>
      </c>
    </row>
    <row r="2887" customFormat="false" ht="15" hidden="false" customHeight="false" outlineLevel="0" collapsed="false">
      <c r="A2887" s="29" t="s">
        <v>664</v>
      </c>
      <c r="B2887" s="14" t="s">
        <v>61</v>
      </c>
      <c r="C2887" s="29" t="s">
        <v>939</v>
      </c>
      <c r="D2887" s="29" t="s">
        <v>940</v>
      </c>
      <c r="E2887" s="34" t="n">
        <v>10058207</v>
      </c>
      <c r="F2887" s="34" t="n">
        <v>17168</v>
      </c>
      <c r="G2887" s="17" t="n">
        <f aca="false">F2887/E2887</f>
        <v>0.00170686485175738</v>
      </c>
      <c r="H2887" s="34" t="n">
        <v>-116628</v>
      </c>
      <c r="I2887" s="34" t="n">
        <v>53414</v>
      </c>
      <c r="J2887" s="35" t="n">
        <v>0.026177229359746</v>
      </c>
    </row>
    <row r="2888" customFormat="false" ht="15" hidden="false" customHeight="false" outlineLevel="0" collapsed="false">
      <c r="A2888" s="28" t="s">
        <v>664</v>
      </c>
      <c r="B2888" s="7" t="s">
        <v>61</v>
      </c>
      <c r="C2888" s="28" t="s">
        <v>941</v>
      </c>
      <c r="D2888" s="28" t="s">
        <v>942</v>
      </c>
      <c r="E2888" s="30" t="n">
        <v>10073346</v>
      </c>
      <c r="F2888" s="30" t="n">
        <v>3081</v>
      </c>
      <c r="G2888" s="10" t="n">
        <f aca="false">F2888/E2888</f>
        <v>0.000305856663714321</v>
      </c>
      <c r="H2888" s="30" t="n">
        <v>15139</v>
      </c>
      <c r="I2888" s="30" t="n">
        <v>-95818</v>
      </c>
      <c r="J2888" s="31" t="n">
        <v>0.0371528007090092</v>
      </c>
    </row>
    <row r="2889" customFormat="false" ht="15" hidden="false" customHeight="false" outlineLevel="0" collapsed="false">
      <c r="A2889" s="29" t="s">
        <v>664</v>
      </c>
      <c r="B2889" s="14" t="s">
        <v>61</v>
      </c>
      <c r="C2889" s="29" t="s">
        <v>943</v>
      </c>
      <c r="D2889" s="29" t="s">
        <v>944</v>
      </c>
      <c r="E2889" s="34" t="n">
        <v>10075685</v>
      </c>
      <c r="F2889" s="34" t="n">
        <v>10220</v>
      </c>
      <c r="G2889" s="17" t="n">
        <f aca="false">F2889/E2889</f>
        <v>0.00101432309565057</v>
      </c>
      <c r="H2889" s="34" t="n">
        <v>2339</v>
      </c>
      <c r="I2889" s="34" t="n">
        <v>6652</v>
      </c>
      <c r="J2889" s="35" t="n">
        <v>0.0367161147296429</v>
      </c>
    </row>
    <row r="2890" customFormat="false" ht="15" hidden="false" customHeight="false" outlineLevel="0" collapsed="false">
      <c r="A2890" s="28" t="s">
        <v>664</v>
      </c>
      <c r="B2890" s="7" t="s">
        <v>61</v>
      </c>
      <c r="C2890" s="28" t="s">
        <v>945</v>
      </c>
      <c r="D2890" s="28" t="s">
        <v>946</v>
      </c>
      <c r="E2890" s="30" t="n">
        <v>10089658</v>
      </c>
      <c r="F2890" s="30" t="n">
        <v>5906</v>
      </c>
      <c r="G2890" s="10" t="n">
        <f aca="false">F2890/E2890</f>
        <v>0.000585351852362092</v>
      </c>
      <c r="H2890" s="30" t="n">
        <v>13973</v>
      </c>
      <c r="I2890" s="30" t="n">
        <v>32880</v>
      </c>
      <c r="J2890" s="31" t="n">
        <v>0.0347913689911366</v>
      </c>
    </row>
    <row r="2891" customFormat="false" ht="15" hidden="false" customHeight="false" outlineLevel="0" collapsed="false">
      <c r="A2891" s="29" t="s">
        <v>664</v>
      </c>
      <c r="B2891" s="14" t="s">
        <v>61</v>
      </c>
      <c r="C2891" s="29" t="s">
        <v>947</v>
      </c>
      <c r="D2891" s="29" t="s">
        <v>948</v>
      </c>
      <c r="E2891" s="34" t="n">
        <v>10095564</v>
      </c>
      <c r="F2891" s="34" t="n">
        <v>0</v>
      </c>
      <c r="G2891" s="17" t="n">
        <f aca="false">F2891/E2891</f>
        <v>0</v>
      </c>
      <c r="H2891" s="34" t="n">
        <v>5906</v>
      </c>
      <c r="I2891" s="34" t="n">
        <v>-14330</v>
      </c>
      <c r="J2891" s="35" t="n">
        <v>0.0367754586040974</v>
      </c>
    </row>
    <row r="2892" customFormat="false" ht="15" hidden="false" customHeight="false" outlineLevel="0" collapsed="false">
      <c r="A2892" s="28" t="s">
        <v>664</v>
      </c>
      <c r="B2892" s="7" t="s">
        <v>61</v>
      </c>
      <c r="C2892" s="28" t="s">
        <v>949</v>
      </c>
      <c r="D2892" s="28" t="s">
        <v>950</v>
      </c>
      <c r="E2892" s="30" t="n">
        <v>10086970</v>
      </c>
      <c r="F2892" s="30" t="n">
        <v>11234</v>
      </c>
      <c r="G2892" s="10" t="n">
        <f aca="false">F2892/E2892</f>
        <v>0.00111371402908901</v>
      </c>
      <c r="H2892" s="30" t="n">
        <v>-8594</v>
      </c>
      <c r="I2892" s="30" t="n">
        <v>144610</v>
      </c>
      <c r="J2892" s="31" t="n">
        <v>0.0216184835880995</v>
      </c>
    </row>
    <row r="2893" customFormat="false" ht="15" hidden="false" customHeight="false" outlineLevel="0" collapsed="false">
      <c r="A2893" s="29" t="s">
        <v>664</v>
      </c>
      <c r="B2893" s="14" t="s">
        <v>61</v>
      </c>
      <c r="C2893" s="29" t="s">
        <v>951</v>
      </c>
      <c r="D2893" s="29" t="s">
        <v>952</v>
      </c>
      <c r="E2893" s="34" t="n">
        <v>10098204</v>
      </c>
      <c r="F2893" s="34" t="n">
        <v>0</v>
      </c>
      <c r="G2893" s="17" t="n">
        <f aca="false">F2893/E2893</f>
        <v>0</v>
      </c>
      <c r="H2893" s="34" t="n">
        <v>11234</v>
      </c>
      <c r="I2893" s="34" t="n">
        <v>-82584</v>
      </c>
      <c r="J2893" s="35" t="n">
        <v>0.0308849960565567</v>
      </c>
    </row>
    <row r="2894" customFormat="false" ht="15" hidden="false" customHeight="false" outlineLevel="0" collapsed="false">
      <c r="A2894" s="28" t="s">
        <v>664</v>
      </c>
      <c r="B2894" s="7" t="s">
        <v>61</v>
      </c>
      <c r="C2894" s="28" t="s">
        <v>953</v>
      </c>
      <c r="D2894" s="28" t="s">
        <v>954</v>
      </c>
      <c r="E2894" s="30" t="n">
        <v>10098204</v>
      </c>
      <c r="F2894" s="30" t="n">
        <v>0</v>
      </c>
      <c r="G2894" s="10" t="n">
        <f aca="false">F2894/E2894</f>
        <v>0</v>
      </c>
      <c r="H2894" s="30" t="n">
        <v>0</v>
      </c>
      <c r="I2894" s="30" t="n">
        <v>64897</v>
      </c>
      <c r="J2894" s="31" t="n">
        <v>0.0225016251206398</v>
      </c>
    </row>
    <row r="2895" customFormat="false" ht="15" hidden="false" customHeight="false" outlineLevel="0" collapsed="false">
      <c r="A2895" s="29" t="s">
        <v>666</v>
      </c>
      <c r="B2895" s="14" t="s">
        <v>64</v>
      </c>
      <c r="C2895" s="29" t="s">
        <v>933</v>
      </c>
      <c r="D2895" s="29" t="s">
        <v>934</v>
      </c>
      <c r="E2895" s="34" t="n">
        <v>9703336</v>
      </c>
      <c r="F2895" s="34" t="n">
        <v>26366</v>
      </c>
      <c r="G2895" s="17" t="n">
        <f aca="false">F2895/E2895</f>
        <v>0.00271720983381386</v>
      </c>
      <c r="H2895" s="34" t="n">
        <v>18200</v>
      </c>
      <c r="I2895" s="34" t="n">
        <v>60515</v>
      </c>
      <c r="J2895" s="35" t="n">
        <v>0.0347495935857296</v>
      </c>
    </row>
    <row r="2896" customFormat="false" ht="15" hidden="false" customHeight="false" outlineLevel="0" collapsed="false">
      <c r="A2896" s="28" t="s">
        <v>666</v>
      </c>
      <c r="B2896" s="7" t="s">
        <v>64</v>
      </c>
      <c r="C2896" s="28" t="s">
        <v>935</v>
      </c>
      <c r="D2896" s="28" t="s">
        <v>936</v>
      </c>
      <c r="E2896" s="30" t="n">
        <v>9730009</v>
      </c>
      <c r="F2896" s="30" t="n">
        <v>18028</v>
      </c>
      <c r="G2896" s="10" t="n">
        <f aca="false">F2896/E2896</f>
        <v>0.00185282459656512</v>
      </c>
      <c r="H2896" s="30" t="n">
        <v>26673</v>
      </c>
      <c r="I2896" s="30" t="n">
        <v>33201</v>
      </c>
      <c r="J2896" s="31" t="n">
        <v>0.0339834205806255</v>
      </c>
    </row>
    <row r="2897" customFormat="false" ht="15" hidden="false" customHeight="false" outlineLevel="0" collapsed="false">
      <c r="A2897" s="29" t="s">
        <v>666</v>
      </c>
      <c r="B2897" s="14" t="s">
        <v>64</v>
      </c>
      <c r="C2897" s="29" t="s">
        <v>937</v>
      </c>
      <c r="D2897" s="29" t="s">
        <v>938</v>
      </c>
      <c r="E2897" s="34" t="n">
        <v>9653910</v>
      </c>
      <c r="F2897" s="34" t="n">
        <v>7494</v>
      </c>
      <c r="G2897" s="17" t="n">
        <f aca="false">F2897/E2897</f>
        <v>0.000776265782465343</v>
      </c>
      <c r="H2897" s="34" t="n">
        <v>-76099</v>
      </c>
      <c r="I2897" s="34" t="n">
        <v>-179267</v>
      </c>
      <c r="J2897" s="35" t="n">
        <v>0.0449379570782185</v>
      </c>
    </row>
    <row r="2898" customFormat="false" ht="15" hidden="false" customHeight="false" outlineLevel="0" collapsed="false">
      <c r="A2898" s="28" t="s">
        <v>666</v>
      </c>
      <c r="B2898" s="7" t="s">
        <v>64</v>
      </c>
      <c r="C2898" s="28" t="s">
        <v>939</v>
      </c>
      <c r="D2898" s="28" t="s">
        <v>940</v>
      </c>
      <c r="E2898" s="30" t="n">
        <v>9583604</v>
      </c>
      <c r="F2898" s="30" t="n">
        <v>101225</v>
      </c>
      <c r="G2898" s="10" t="n">
        <f aca="false">F2898/E2898</f>
        <v>0.0105623103792686</v>
      </c>
      <c r="H2898" s="30" t="n">
        <v>-70306</v>
      </c>
      <c r="I2898" s="30" t="n">
        <v>-143156</v>
      </c>
      <c r="J2898" s="31" t="n">
        <v>0.0528691485524178</v>
      </c>
    </row>
    <row r="2899" customFormat="false" ht="15" hidden="false" customHeight="false" outlineLevel="0" collapsed="false">
      <c r="A2899" s="29" t="s">
        <v>666</v>
      </c>
      <c r="B2899" s="14" t="s">
        <v>64</v>
      </c>
      <c r="C2899" s="29" t="s">
        <v>941</v>
      </c>
      <c r="D2899" s="29" t="s">
        <v>942</v>
      </c>
      <c r="E2899" s="34" t="n">
        <v>9695249</v>
      </c>
      <c r="F2899" s="34" t="n">
        <v>180725</v>
      </c>
      <c r="G2899" s="17" t="n">
        <f aca="false">F2899/E2899</f>
        <v>0.0186405733364868</v>
      </c>
      <c r="H2899" s="34" t="n">
        <v>111645</v>
      </c>
      <c r="I2899" s="34" t="n">
        <v>279780</v>
      </c>
      <c r="J2899" s="35" t="n">
        <v>0.034918338060379</v>
      </c>
    </row>
    <row r="2900" customFormat="false" ht="15" hidden="false" customHeight="false" outlineLevel="0" collapsed="false">
      <c r="A2900" s="28" t="s">
        <v>666</v>
      </c>
      <c r="B2900" s="7" t="s">
        <v>64</v>
      </c>
      <c r="C2900" s="28" t="s">
        <v>943</v>
      </c>
      <c r="D2900" s="28" t="s">
        <v>944</v>
      </c>
      <c r="E2900" s="30" t="n">
        <v>9875974</v>
      </c>
      <c r="F2900" s="30" t="n">
        <v>30083</v>
      </c>
      <c r="G2900" s="10" t="n">
        <f aca="false">F2900/E2900</f>
        <v>0.00304607930316544</v>
      </c>
      <c r="H2900" s="30" t="n">
        <v>180725</v>
      </c>
      <c r="I2900" s="30" t="n">
        <v>258201</v>
      </c>
      <c r="J2900" s="31" t="n">
        <v>0.0264344550669193</v>
      </c>
    </row>
    <row r="2901" customFormat="false" ht="15" hidden="false" customHeight="false" outlineLevel="0" collapsed="false">
      <c r="A2901" s="29" t="s">
        <v>666</v>
      </c>
      <c r="B2901" s="14" t="s">
        <v>64</v>
      </c>
      <c r="C2901" s="29" t="s">
        <v>945</v>
      </c>
      <c r="D2901" s="29" t="s">
        <v>946</v>
      </c>
      <c r="E2901" s="34" t="n">
        <v>10058057</v>
      </c>
      <c r="F2901" s="34" t="n">
        <v>4053</v>
      </c>
      <c r="G2901" s="17" t="n">
        <f aca="false">F2901/E2901</f>
        <v>0.00040296053203914</v>
      </c>
      <c r="H2901" s="34" t="n">
        <v>182083</v>
      </c>
      <c r="I2901" s="34" t="n">
        <v>108266</v>
      </c>
      <c r="J2901" s="35" t="n">
        <v>0.0332949981093407</v>
      </c>
    </row>
    <row r="2902" customFormat="false" ht="15" hidden="false" customHeight="false" outlineLevel="0" collapsed="false">
      <c r="A2902" s="28" t="s">
        <v>666</v>
      </c>
      <c r="B2902" s="7" t="s">
        <v>64</v>
      </c>
      <c r="C2902" s="28" t="s">
        <v>947</v>
      </c>
      <c r="D2902" s="28" t="s">
        <v>948</v>
      </c>
      <c r="E2902" s="30" t="n">
        <v>10041664</v>
      </c>
      <c r="F2902" s="30" t="n">
        <v>6966</v>
      </c>
      <c r="G2902" s="10" t="n">
        <f aca="false">F2902/E2902</f>
        <v>0.000693709727790135</v>
      </c>
      <c r="H2902" s="30" t="n">
        <v>-16393</v>
      </c>
      <c r="I2902" s="30" t="n">
        <v>84</v>
      </c>
      <c r="J2902" s="31" t="n">
        <v>0.0317084901034832</v>
      </c>
    </row>
    <row r="2903" customFormat="false" ht="15" hidden="false" customHeight="false" outlineLevel="0" collapsed="false">
      <c r="A2903" s="29" t="s">
        <v>666</v>
      </c>
      <c r="B2903" s="14" t="s">
        <v>64</v>
      </c>
      <c r="C2903" s="29" t="s">
        <v>949</v>
      </c>
      <c r="D2903" s="29" t="s">
        <v>950</v>
      </c>
      <c r="E2903" s="34" t="n">
        <v>10053190</v>
      </c>
      <c r="F2903" s="34" t="n">
        <v>74106</v>
      </c>
      <c r="G2903" s="17" t="n">
        <f aca="false">F2903/E2903</f>
        <v>0.00737139156824849</v>
      </c>
      <c r="H2903" s="34" t="n">
        <v>11526</v>
      </c>
      <c r="I2903" s="34" t="n">
        <v>-73732</v>
      </c>
      <c r="J2903" s="35" t="n">
        <v>0.0401528254151344</v>
      </c>
    </row>
    <row r="2904" customFormat="false" ht="15" hidden="false" customHeight="false" outlineLevel="0" collapsed="false">
      <c r="A2904" s="28" t="s">
        <v>666</v>
      </c>
      <c r="B2904" s="7" t="s">
        <v>64</v>
      </c>
      <c r="C2904" s="28" t="s">
        <v>951</v>
      </c>
      <c r="D2904" s="28" t="s">
        <v>952</v>
      </c>
      <c r="E2904" s="30" t="n">
        <v>10090292</v>
      </c>
      <c r="F2904" s="30" t="n">
        <v>41504</v>
      </c>
      <c r="G2904" s="10" t="n">
        <f aca="false">F2904/E2904</f>
        <v>0.00411326054786125</v>
      </c>
      <c r="H2904" s="30" t="n">
        <v>37102</v>
      </c>
      <c r="I2904" s="30" t="n">
        <v>-85200</v>
      </c>
      <c r="J2904" s="31" t="n">
        <v>0.052125945687294</v>
      </c>
    </row>
    <row r="2905" customFormat="false" ht="15" hidden="false" customHeight="false" outlineLevel="0" collapsed="false">
      <c r="A2905" s="29" t="s">
        <v>666</v>
      </c>
      <c r="B2905" s="14" t="s">
        <v>64</v>
      </c>
      <c r="C2905" s="29" t="s">
        <v>953</v>
      </c>
      <c r="D2905" s="29" t="s">
        <v>954</v>
      </c>
      <c r="E2905" s="34" t="n">
        <v>10090292</v>
      </c>
      <c r="F2905" s="34" t="n">
        <v>41504</v>
      </c>
      <c r="G2905" s="17" t="n">
        <f aca="false">F2905/E2905</f>
        <v>0.00411326054786125</v>
      </c>
      <c r="H2905" s="34" t="n">
        <v>2880</v>
      </c>
      <c r="I2905" s="34" t="n">
        <v>-108642</v>
      </c>
      <c r="J2905" s="35" t="n">
        <v>0.0505747497081757</v>
      </c>
    </row>
    <row r="2906" customFormat="false" ht="15" hidden="false" customHeight="false" outlineLevel="0" collapsed="false">
      <c r="A2906" s="28" t="s">
        <v>668</v>
      </c>
      <c r="B2906" s="7" t="s">
        <v>63</v>
      </c>
      <c r="C2906" s="28" t="s">
        <v>933</v>
      </c>
      <c r="D2906" s="28" t="s">
        <v>934</v>
      </c>
      <c r="E2906" s="30" t="n">
        <v>9785708</v>
      </c>
      <c r="F2906" s="30" t="n">
        <v>12000</v>
      </c>
      <c r="G2906" s="10" t="n">
        <f aca="false">F2906/E2906</f>
        <v>0.0012262781599451</v>
      </c>
      <c r="H2906" s="30" t="n">
        <v>87390</v>
      </c>
      <c r="I2906" s="30" t="n">
        <v>47942</v>
      </c>
      <c r="J2906" s="31" t="n">
        <v>0.0597519353032112</v>
      </c>
    </row>
    <row r="2907" customFormat="false" ht="15" hidden="false" customHeight="false" outlineLevel="0" collapsed="false">
      <c r="A2907" s="29" t="s">
        <v>668</v>
      </c>
      <c r="B2907" s="14" t="s">
        <v>63</v>
      </c>
      <c r="C2907" s="29" t="s">
        <v>935</v>
      </c>
      <c r="D2907" s="29" t="s">
        <v>936</v>
      </c>
      <c r="E2907" s="34" t="n">
        <v>9806734</v>
      </c>
      <c r="F2907" s="34" t="n">
        <v>27443</v>
      </c>
      <c r="G2907" s="17" t="n">
        <f aca="false">F2907/E2907</f>
        <v>0.0027983832333986</v>
      </c>
      <c r="H2907" s="34" t="n">
        <v>21026</v>
      </c>
      <c r="I2907" s="34" t="n">
        <v>291053</v>
      </c>
      <c r="J2907" s="35" t="n">
        <v>0.0320889689028263</v>
      </c>
    </row>
    <row r="2908" customFormat="false" ht="15" hidden="false" customHeight="false" outlineLevel="0" collapsed="false">
      <c r="A2908" s="28" t="s">
        <v>668</v>
      </c>
      <c r="B2908" s="7" t="s">
        <v>63</v>
      </c>
      <c r="C2908" s="28" t="s">
        <v>937</v>
      </c>
      <c r="D2908" s="28" t="s">
        <v>938</v>
      </c>
      <c r="E2908" s="30" t="n">
        <v>9832987</v>
      </c>
      <c r="F2908" s="30" t="n">
        <v>19332</v>
      </c>
      <c r="G2908" s="10" t="n">
        <f aca="false">F2908/E2908</f>
        <v>0.00196603534612626</v>
      </c>
      <c r="H2908" s="30" t="n">
        <v>26253</v>
      </c>
      <c r="I2908" s="30" t="n">
        <v>167052</v>
      </c>
      <c r="J2908" s="31" t="n">
        <v>0.0176842492073774</v>
      </c>
    </row>
    <row r="2909" customFormat="false" ht="15" hidden="false" customHeight="false" outlineLevel="0" collapsed="false">
      <c r="A2909" s="29" t="s">
        <v>668</v>
      </c>
      <c r="B2909" s="14" t="s">
        <v>63</v>
      </c>
      <c r="C2909" s="29" t="s">
        <v>939</v>
      </c>
      <c r="D2909" s="29" t="s">
        <v>940</v>
      </c>
      <c r="E2909" s="34" t="n">
        <v>9857019</v>
      </c>
      <c r="F2909" s="34" t="n">
        <v>9456</v>
      </c>
      <c r="G2909" s="17" t="n">
        <f aca="false">F2909/E2909</f>
        <v>0.000959316401845223</v>
      </c>
      <c r="H2909" s="34" t="n">
        <v>24032</v>
      </c>
      <c r="I2909" s="34" t="n">
        <v>46468</v>
      </c>
      <c r="J2909" s="35" t="n">
        <v>0.0156652834266424</v>
      </c>
    </row>
    <row r="2910" customFormat="false" ht="15" hidden="false" customHeight="false" outlineLevel="0" collapsed="false">
      <c r="A2910" s="28" t="s">
        <v>668</v>
      </c>
      <c r="B2910" s="7" t="s">
        <v>63</v>
      </c>
      <c r="C2910" s="28" t="s">
        <v>941</v>
      </c>
      <c r="D2910" s="28" t="s">
        <v>942</v>
      </c>
      <c r="E2910" s="30" t="n">
        <v>9871295</v>
      </c>
      <c r="F2910" s="30" t="n">
        <v>0</v>
      </c>
      <c r="G2910" s="10" t="n">
        <f aca="false">F2910/E2910</f>
        <v>0</v>
      </c>
      <c r="H2910" s="30" t="n">
        <v>14276</v>
      </c>
      <c r="I2910" s="30" t="n">
        <v>-176333</v>
      </c>
      <c r="J2910" s="31" t="n">
        <v>0.0349520519375801</v>
      </c>
    </row>
    <row r="2911" customFormat="false" ht="15" hidden="false" customHeight="false" outlineLevel="0" collapsed="false">
      <c r="A2911" s="29" t="s">
        <v>668</v>
      </c>
      <c r="B2911" s="14" t="s">
        <v>63</v>
      </c>
      <c r="C2911" s="29" t="s">
        <v>943</v>
      </c>
      <c r="D2911" s="29" t="s">
        <v>944</v>
      </c>
      <c r="E2911" s="34" t="n">
        <v>9883800</v>
      </c>
      <c r="F2911" s="34" t="n">
        <v>13907</v>
      </c>
      <c r="G2911" s="17" t="n">
        <f aca="false">F2911/E2911</f>
        <v>0.00140704992007123</v>
      </c>
      <c r="H2911" s="34" t="n">
        <v>12505</v>
      </c>
      <c r="I2911" s="34" t="n">
        <v>59089</v>
      </c>
      <c r="J2911" s="35" t="n">
        <v>0.0301946625113487</v>
      </c>
    </row>
    <row r="2912" customFormat="false" ht="15" hidden="false" customHeight="false" outlineLevel="0" collapsed="false">
      <c r="A2912" s="28" t="s">
        <v>668</v>
      </c>
      <c r="B2912" s="7" t="s">
        <v>63</v>
      </c>
      <c r="C2912" s="28" t="s">
        <v>945</v>
      </c>
      <c r="D2912" s="28" t="s">
        <v>946</v>
      </c>
      <c r="E2912" s="30" t="n">
        <v>9897707</v>
      </c>
      <c r="F2912" s="30" t="n">
        <v>10000</v>
      </c>
      <c r="G2912" s="10" t="n">
        <f aca="false">F2912/E2912</f>
        <v>0.00101033502002029</v>
      </c>
      <c r="H2912" s="30" t="n">
        <v>13907</v>
      </c>
      <c r="I2912" s="30" t="n">
        <v>44170</v>
      </c>
      <c r="J2912" s="31" t="n">
        <v>0.0270946603268385</v>
      </c>
    </row>
    <row r="2913" customFormat="false" ht="15" hidden="false" customHeight="false" outlineLevel="0" collapsed="false">
      <c r="A2913" s="29" t="s">
        <v>668</v>
      </c>
      <c r="B2913" s="14" t="s">
        <v>63</v>
      </c>
      <c r="C2913" s="29" t="s">
        <v>947</v>
      </c>
      <c r="D2913" s="29" t="s">
        <v>948</v>
      </c>
      <c r="E2913" s="34" t="n">
        <v>9901475</v>
      </c>
      <c r="F2913" s="34" t="n">
        <v>63230</v>
      </c>
      <c r="G2913" s="17" t="n">
        <f aca="false">F2913/E2913</f>
        <v>0.0063859172497027</v>
      </c>
      <c r="H2913" s="34" t="n">
        <v>3768</v>
      </c>
      <c r="I2913" s="34" t="n">
        <v>120637</v>
      </c>
      <c r="J2913" s="35" t="n">
        <v>0.0152811575680971</v>
      </c>
    </row>
    <row r="2914" customFormat="false" ht="15" hidden="false" customHeight="false" outlineLevel="0" collapsed="false">
      <c r="A2914" s="28" t="s">
        <v>668</v>
      </c>
      <c r="B2914" s="7" t="s">
        <v>63</v>
      </c>
      <c r="C2914" s="28" t="s">
        <v>949</v>
      </c>
      <c r="D2914" s="28" t="s">
        <v>950</v>
      </c>
      <c r="E2914" s="30" t="n">
        <v>9962205</v>
      </c>
      <c r="F2914" s="30" t="n">
        <v>48190</v>
      </c>
      <c r="G2914" s="10" t="n">
        <f aca="false">F2914/E2914</f>
        <v>0.00483728250924369</v>
      </c>
      <c r="H2914" s="30" t="n">
        <v>60730</v>
      </c>
      <c r="I2914" s="30" t="n">
        <v>-83530</v>
      </c>
      <c r="J2914" s="31" t="n">
        <v>0.0296687334775925</v>
      </c>
    </row>
    <row r="2915" customFormat="false" ht="15" hidden="false" customHeight="false" outlineLevel="0" collapsed="false">
      <c r="A2915" s="29" t="s">
        <v>668</v>
      </c>
      <c r="B2915" s="14" t="s">
        <v>63</v>
      </c>
      <c r="C2915" s="29" t="s">
        <v>951</v>
      </c>
      <c r="D2915" s="29" t="s">
        <v>952</v>
      </c>
      <c r="E2915" s="34" t="n">
        <v>10014395</v>
      </c>
      <c r="F2915" s="34" t="n">
        <v>0</v>
      </c>
      <c r="G2915" s="17" t="n">
        <f aca="false">F2915/E2915</f>
        <v>0</v>
      </c>
      <c r="H2915" s="34" t="n">
        <v>52190</v>
      </c>
      <c r="I2915" s="34" t="n">
        <v>-444</v>
      </c>
      <c r="J2915" s="35" t="n">
        <v>0.0347699485719204</v>
      </c>
    </row>
    <row r="2916" customFormat="false" ht="15" hidden="false" customHeight="false" outlineLevel="0" collapsed="false">
      <c r="A2916" s="28" t="s">
        <v>668</v>
      </c>
      <c r="B2916" s="7" t="s">
        <v>63</v>
      </c>
      <c r="C2916" s="28" t="s">
        <v>953</v>
      </c>
      <c r="D2916" s="28" t="s">
        <v>954</v>
      </c>
      <c r="E2916" s="30" t="n">
        <v>10014395</v>
      </c>
      <c r="F2916" s="30" t="n">
        <v>0</v>
      </c>
      <c r="G2916" s="10" t="n">
        <f aca="false">F2916/E2916</f>
        <v>0</v>
      </c>
      <c r="H2916" s="30" t="n">
        <v>4000</v>
      </c>
      <c r="I2916" s="30" t="n">
        <v>-68143</v>
      </c>
      <c r="J2916" s="31" t="n">
        <v>0.0355596132576466</v>
      </c>
    </row>
    <row r="2917" customFormat="false" ht="15" hidden="false" customHeight="false" outlineLevel="0" collapsed="false">
      <c r="A2917" s="29" t="s">
        <v>670</v>
      </c>
      <c r="B2917" s="14" t="s">
        <v>62</v>
      </c>
      <c r="C2917" s="29" t="s">
        <v>933</v>
      </c>
      <c r="D2917" s="29" t="s">
        <v>934</v>
      </c>
      <c r="E2917" s="34" t="n">
        <v>9370527</v>
      </c>
      <c r="F2917" s="34" t="n">
        <v>404153</v>
      </c>
      <c r="G2917" s="17" t="n">
        <f aca="false">F2917/E2917</f>
        <v>0.0431302316294484</v>
      </c>
      <c r="H2917" s="34" t="n">
        <v>23828</v>
      </c>
      <c r="I2917" s="34" t="n">
        <v>130129</v>
      </c>
      <c r="J2917" s="35" t="n">
        <v>0.0125521225854754</v>
      </c>
    </row>
    <row r="2918" customFormat="false" ht="15" hidden="false" customHeight="false" outlineLevel="0" collapsed="false">
      <c r="A2918" s="28" t="s">
        <v>670</v>
      </c>
      <c r="B2918" s="7" t="s">
        <v>62</v>
      </c>
      <c r="C2918" s="28" t="s">
        <v>935</v>
      </c>
      <c r="D2918" s="28" t="s">
        <v>936</v>
      </c>
      <c r="E2918" s="30" t="n">
        <v>9795001</v>
      </c>
      <c r="F2918" s="30" t="n">
        <v>112770</v>
      </c>
      <c r="G2918" s="10" t="n">
        <f aca="false">F2918/E2918</f>
        <v>0.011513015669932</v>
      </c>
      <c r="H2918" s="30" t="n">
        <v>424474</v>
      </c>
      <c r="I2918" s="30" t="n">
        <v>378880</v>
      </c>
      <c r="J2918" s="31" t="n">
        <v>0.016560897231102</v>
      </c>
    </row>
    <row r="2919" customFormat="false" ht="15" hidden="false" customHeight="false" outlineLevel="0" collapsed="false">
      <c r="A2919" s="29" t="s">
        <v>670</v>
      </c>
      <c r="B2919" s="14" t="s">
        <v>62</v>
      </c>
      <c r="C2919" s="29" t="s">
        <v>937</v>
      </c>
      <c r="D2919" s="29" t="s">
        <v>938</v>
      </c>
      <c r="E2919" s="34" t="n">
        <v>9955338</v>
      </c>
      <c r="F2919" s="34" t="n">
        <v>0</v>
      </c>
      <c r="G2919" s="17" t="n">
        <f aca="false">F2919/E2919</f>
        <v>0</v>
      </c>
      <c r="H2919" s="34" t="n">
        <v>160337</v>
      </c>
      <c r="I2919" s="34" t="n">
        <v>133597</v>
      </c>
      <c r="J2919" s="35" t="n">
        <v>0.0189801696687937</v>
      </c>
    </row>
    <row r="2920" customFormat="false" ht="15" hidden="false" customHeight="false" outlineLevel="0" collapsed="false">
      <c r="A2920" s="28" t="s">
        <v>670</v>
      </c>
      <c r="B2920" s="7" t="s">
        <v>62</v>
      </c>
      <c r="C2920" s="28" t="s">
        <v>939</v>
      </c>
      <c r="D2920" s="28" t="s">
        <v>940</v>
      </c>
      <c r="E2920" s="30" t="n">
        <v>9885984</v>
      </c>
      <c r="F2920" s="30" t="n">
        <v>11580</v>
      </c>
      <c r="G2920" s="10" t="n">
        <f aca="false">F2920/E2920</f>
        <v>0.00117135532487206</v>
      </c>
      <c r="H2920" s="30" t="n">
        <v>-75802</v>
      </c>
      <c r="I2920" s="30" t="n">
        <v>-225637</v>
      </c>
      <c r="J2920" s="31" t="n">
        <v>0.0342696271836758</v>
      </c>
    </row>
    <row r="2921" customFormat="false" ht="15" hidden="false" customHeight="false" outlineLevel="0" collapsed="false">
      <c r="A2921" s="29" t="s">
        <v>670</v>
      </c>
      <c r="B2921" s="14" t="s">
        <v>62</v>
      </c>
      <c r="C2921" s="29" t="s">
        <v>941</v>
      </c>
      <c r="D2921" s="29" t="s">
        <v>942</v>
      </c>
      <c r="E2921" s="34" t="n">
        <v>9913530</v>
      </c>
      <c r="F2921" s="34" t="n">
        <v>11684</v>
      </c>
      <c r="G2921" s="17" t="n">
        <f aca="false">F2921/E2921</f>
        <v>0.00117859127878768</v>
      </c>
      <c r="H2921" s="34" t="n">
        <v>27546</v>
      </c>
      <c r="I2921" s="34" t="n">
        <v>25088</v>
      </c>
      <c r="J2921" s="35" t="n">
        <v>0.0344223491847515</v>
      </c>
    </row>
    <row r="2922" customFormat="false" ht="15" hidden="false" customHeight="false" outlineLevel="0" collapsed="false">
      <c r="A2922" s="28" t="s">
        <v>670</v>
      </c>
      <c r="B2922" s="7" t="s">
        <v>62</v>
      </c>
      <c r="C2922" s="28" t="s">
        <v>943</v>
      </c>
      <c r="D2922" s="28" t="s">
        <v>944</v>
      </c>
      <c r="E2922" s="30" t="n">
        <v>9925305</v>
      </c>
      <c r="F2922" s="30" t="n">
        <v>4500</v>
      </c>
      <c r="G2922" s="10" t="n">
        <f aca="false">F2922/E2922</f>
        <v>0.000453386570992025</v>
      </c>
      <c r="H2922" s="30" t="n">
        <v>11775</v>
      </c>
      <c r="I2922" s="30" t="n">
        <v>163791</v>
      </c>
      <c r="J2922" s="31" t="n">
        <v>0.019065510481596</v>
      </c>
    </row>
    <row r="2923" customFormat="false" ht="15" hidden="false" customHeight="false" outlineLevel="0" collapsed="false">
      <c r="A2923" s="29" t="s">
        <v>670</v>
      </c>
      <c r="B2923" s="14" t="s">
        <v>62</v>
      </c>
      <c r="C2923" s="29" t="s">
        <v>945</v>
      </c>
      <c r="D2923" s="29" t="s">
        <v>946</v>
      </c>
      <c r="E2923" s="34" t="n">
        <v>9931989</v>
      </c>
      <c r="F2923" s="34" t="n">
        <v>11165</v>
      </c>
      <c r="G2923" s="17" t="n">
        <f aca="false">F2923/E2923</f>
        <v>0.00112414542545305</v>
      </c>
      <c r="H2923" s="34" t="n">
        <v>6684</v>
      </c>
      <c r="I2923" s="34" t="n">
        <v>-59315</v>
      </c>
      <c r="J2923" s="35" t="n">
        <v>0.025697773322463</v>
      </c>
    </row>
    <row r="2924" customFormat="false" ht="15" hidden="false" customHeight="false" outlineLevel="0" collapsed="false">
      <c r="A2924" s="28" t="s">
        <v>670</v>
      </c>
      <c r="B2924" s="7" t="s">
        <v>62</v>
      </c>
      <c r="C2924" s="28" t="s">
        <v>947</v>
      </c>
      <c r="D2924" s="28" t="s">
        <v>948</v>
      </c>
      <c r="E2924" s="30" t="n">
        <v>9953794</v>
      </c>
      <c r="F2924" s="30" t="n">
        <v>12376</v>
      </c>
      <c r="G2924" s="10" t="n">
        <f aca="false">F2924/E2924</f>
        <v>0.00124334499990657</v>
      </c>
      <c r="H2924" s="30" t="n">
        <v>21805</v>
      </c>
      <c r="I2924" s="30" t="n">
        <v>38166</v>
      </c>
      <c r="J2924" s="31" t="n">
        <v>0.0239977836608887</v>
      </c>
    </row>
    <row r="2925" customFormat="false" ht="15" hidden="false" customHeight="false" outlineLevel="0" collapsed="false">
      <c r="A2925" s="29" t="s">
        <v>670</v>
      </c>
      <c r="B2925" s="14" t="s">
        <v>62</v>
      </c>
      <c r="C2925" s="29" t="s">
        <v>949</v>
      </c>
      <c r="D2925" s="29" t="s">
        <v>950</v>
      </c>
      <c r="E2925" s="34" t="n">
        <v>9968102</v>
      </c>
      <c r="F2925" s="34" t="n">
        <v>31392</v>
      </c>
      <c r="G2925" s="17" t="n">
        <f aca="false">F2925/E2925</f>
        <v>0.00314924546317845</v>
      </c>
      <c r="H2925" s="34" t="n">
        <v>14308</v>
      </c>
      <c r="I2925" s="34" t="n">
        <v>31292</v>
      </c>
      <c r="J2925" s="35" t="n">
        <v>0.0222595036029816</v>
      </c>
    </row>
    <row r="2926" customFormat="false" ht="15" hidden="false" customHeight="false" outlineLevel="0" collapsed="false">
      <c r="A2926" s="28" t="s">
        <v>670</v>
      </c>
      <c r="B2926" s="7" t="s">
        <v>62</v>
      </c>
      <c r="C2926" s="28" t="s">
        <v>951</v>
      </c>
      <c r="D2926" s="28" t="s">
        <v>952</v>
      </c>
      <c r="E2926" s="30" t="n">
        <v>9984544</v>
      </c>
      <c r="F2926" s="30" t="n">
        <v>18640</v>
      </c>
      <c r="G2926" s="10" t="n">
        <f aca="false">F2926/E2926</f>
        <v>0.00186688545816414</v>
      </c>
      <c r="H2926" s="30" t="n">
        <v>16442</v>
      </c>
      <c r="I2926" s="30" t="n">
        <v>129171</v>
      </c>
      <c r="J2926" s="31" t="n">
        <v>0.0109324976801872</v>
      </c>
    </row>
    <row r="2927" customFormat="false" ht="15" hidden="false" customHeight="false" outlineLevel="0" collapsed="false">
      <c r="A2927" s="29" t="s">
        <v>670</v>
      </c>
      <c r="B2927" s="14" t="s">
        <v>62</v>
      </c>
      <c r="C2927" s="29" t="s">
        <v>953</v>
      </c>
      <c r="D2927" s="29" t="s">
        <v>954</v>
      </c>
      <c r="E2927" s="34" t="n">
        <v>9995184</v>
      </c>
      <c r="F2927" s="34" t="n">
        <v>8000</v>
      </c>
      <c r="G2927" s="17" t="n">
        <f aca="false">F2927/E2927</f>
        <v>0.000800385465640252</v>
      </c>
      <c r="H2927" s="34" t="n">
        <v>8640</v>
      </c>
      <c r="I2927" s="34" t="n">
        <v>-84393</v>
      </c>
      <c r="J2927" s="35" t="n">
        <v>0.02541483938694</v>
      </c>
    </row>
    <row r="2928" customFormat="false" ht="15" hidden="false" customHeight="false" outlineLevel="0" collapsed="false">
      <c r="A2928" s="28" t="s">
        <v>672</v>
      </c>
      <c r="B2928" s="7" t="s">
        <v>62</v>
      </c>
      <c r="C2928" s="28" t="s">
        <v>933</v>
      </c>
      <c r="D2928" s="28" t="s">
        <v>934</v>
      </c>
      <c r="E2928" s="30" t="n">
        <v>9747295</v>
      </c>
      <c r="F2928" s="30" t="n">
        <v>72537</v>
      </c>
      <c r="G2928" s="10" t="n">
        <f aca="false">F2928/E2928</f>
        <v>0.00744175691820141</v>
      </c>
      <c r="H2928" s="30" t="n">
        <v>7842</v>
      </c>
      <c r="I2928" s="30" t="n">
        <v>22908</v>
      </c>
      <c r="J2928" s="31" t="n">
        <v>0.0410150699317455</v>
      </c>
    </row>
    <row r="2929" customFormat="false" ht="15" hidden="false" customHeight="false" outlineLevel="0" collapsed="false">
      <c r="A2929" s="29" t="s">
        <v>672</v>
      </c>
      <c r="B2929" s="14" t="s">
        <v>62</v>
      </c>
      <c r="C2929" s="29" t="s">
        <v>935</v>
      </c>
      <c r="D2929" s="29" t="s">
        <v>936</v>
      </c>
      <c r="E2929" s="34" t="n">
        <v>9814422</v>
      </c>
      <c r="F2929" s="34" t="n">
        <v>8405</v>
      </c>
      <c r="G2929" s="17" t="n">
        <f aca="false">F2929/E2929</f>
        <v>0.000856392765666689</v>
      </c>
      <c r="H2929" s="34" t="n">
        <v>67127</v>
      </c>
      <c r="I2929" s="34" t="n">
        <v>155865</v>
      </c>
      <c r="J2929" s="35" t="n">
        <v>0.0316929519176483</v>
      </c>
    </row>
    <row r="2930" customFormat="false" ht="15" hidden="false" customHeight="false" outlineLevel="0" collapsed="false">
      <c r="A2930" s="28" t="s">
        <v>672</v>
      </c>
      <c r="B2930" s="7" t="s">
        <v>62</v>
      </c>
      <c r="C2930" s="28" t="s">
        <v>937</v>
      </c>
      <c r="D2930" s="28" t="s">
        <v>938</v>
      </c>
      <c r="E2930" s="30" t="n">
        <v>9814636</v>
      </c>
      <c r="F2930" s="30" t="n">
        <v>9026</v>
      </c>
      <c r="G2930" s="10" t="n">
        <f aca="false">F2930/E2930</f>
        <v>0.000919646943605448</v>
      </c>
      <c r="H2930" s="30" t="n">
        <v>214</v>
      </c>
      <c r="I2930" s="30" t="n">
        <v>72745</v>
      </c>
      <c r="J2930" s="31" t="n">
        <v>0.0243021752685308</v>
      </c>
    </row>
    <row r="2931" customFormat="false" ht="15" hidden="false" customHeight="false" outlineLevel="0" collapsed="false">
      <c r="A2931" s="29" t="s">
        <v>672</v>
      </c>
      <c r="B2931" s="14" t="s">
        <v>62</v>
      </c>
      <c r="C2931" s="29" t="s">
        <v>939</v>
      </c>
      <c r="D2931" s="29" t="s">
        <v>940</v>
      </c>
      <c r="E2931" s="34" t="n">
        <v>9821054</v>
      </c>
      <c r="F2931" s="34" t="n">
        <v>9100</v>
      </c>
      <c r="G2931" s="17" t="n">
        <f aca="false">F2931/E2931</f>
        <v>0.000926580792652194</v>
      </c>
      <c r="H2931" s="34" t="n">
        <v>6418</v>
      </c>
      <c r="I2931" s="34" t="n">
        <v>-123760</v>
      </c>
      <c r="J2931" s="35" t="n">
        <v>0.0375412851572037</v>
      </c>
    </row>
    <row r="2932" customFormat="false" ht="15" hidden="false" customHeight="false" outlineLevel="0" collapsed="false">
      <c r="A2932" s="28" t="s">
        <v>672</v>
      </c>
      <c r="B2932" s="7" t="s">
        <v>62</v>
      </c>
      <c r="C2932" s="28" t="s">
        <v>941</v>
      </c>
      <c r="D2932" s="28" t="s">
        <v>942</v>
      </c>
      <c r="E2932" s="30" t="n">
        <v>9844221</v>
      </c>
      <c r="F2932" s="30" t="n">
        <v>0</v>
      </c>
      <c r="G2932" s="10" t="n">
        <f aca="false">F2932/E2932</f>
        <v>0</v>
      </c>
      <c r="H2932" s="30" t="n">
        <v>23167</v>
      </c>
      <c r="I2932" s="30" t="n">
        <v>-63412</v>
      </c>
      <c r="J2932" s="31" t="n">
        <v>0.0462478436529636</v>
      </c>
    </row>
    <row r="2933" customFormat="false" ht="15" hidden="false" customHeight="false" outlineLevel="0" collapsed="false">
      <c r="A2933" s="29" t="s">
        <v>672</v>
      </c>
      <c r="B2933" s="14" t="s">
        <v>62</v>
      </c>
      <c r="C2933" s="29" t="s">
        <v>943</v>
      </c>
      <c r="D2933" s="29" t="s">
        <v>944</v>
      </c>
      <c r="E2933" s="34" t="n">
        <v>9844221</v>
      </c>
      <c r="F2933" s="34" t="n">
        <v>0</v>
      </c>
      <c r="G2933" s="17" t="n">
        <f aca="false">F2933/E2933</f>
        <v>0</v>
      </c>
      <c r="H2933" s="34" t="n">
        <v>0</v>
      </c>
      <c r="I2933" s="34" t="n">
        <v>-24016</v>
      </c>
      <c r="J2933" s="35" t="n">
        <v>0.0486874468624592</v>
      </c>
    </row>
    <row r="2934" customFormat="false" ht="15" hidden="false" customHeight="false" outlineLevel="0" collapsed="false">
      <c r="A2934" s="28" t="s">
        <v>672</v>
      </c>
      <c r="B2934" s="7" t="s">
        <v>62</v>
      </c>
      <c r="C2934" s="28" t="s">
        <v>945</v>
      </c>
      <c r="D2934" s="28" t="s">
        <v>946</v>
      </c>
      <c r="E2934" s="30" t="n">
        <v>9844221</v>
      </c>
      <c r="F2934" s="30" t="n">
        <v>0</v>
      </c>
      <c r="G2934" s="10" t="n">
        <f aca="false">F2934/E2934</f>
        <v>0</v>
      </c>
      <c r="H2934" s="30" t="n">
        <v>0</v>
      </c>
      <c r="I2934" s="30" t="n">
        <v>137245</v>
      </c>
      <c r="J2934" s="31" t="n">
        <v>0.0347457677125931</v>
      </c>
    </row>
    <row r="2935" customFormat="false" ht="15" hidden="false" customHeight="false" outlineLevel="0" collapsed="false">
      <c r="A2935" s="29" t="s">
        <v>672</v>
      </c>
      <c r="B2935" s="14" t="s">
        <v>62</v>
      </c>
      <c r="C2935" s="29" t="s">
        <v>947</v>
      </c>
      <c r="D2935" s="29" t="s">
        <v>948</v>
      </c>
      <c r="E2935" s="34" t="n">
        <v>9852429</v>
      </c>
      <c r="F2935" s="34" t="n">
        <v>15224</v>
      </c>
      <c r="G2935" s="17" t="n">
        <f aca="false">F2935/E2935</f>
        <v>0.0015452027109254</v>
      </c>
      <c r="H2935" s="34" t="n">
        <v>8208</v>
      </c>
      <c r="I2935" s="34" t="n">
        <v>69974</v>
      </c>
      <c r="J2935" s="35" t="n">
        <v>0.0284477062523365</v>
      </c>
    </row>
    <row r="2936" customFormat="false" ht="15" hidden="false" customHeight="false" outlineLevel="0" collapsed="false">
      <c r="A2936" s="28" t="s">
        <v>672</v>
      </c>
      <c r="B2936" s="7" t="s">
        <v>62</v>
      </c>
      <c r="C2936" s="28" t="s">
        <v>949</v>
      </c>
      <c r="D2936" s="28" t="s">
        <v>950</v>
      </c>
      <c r="E2936" s="30" t="n">
        <v>9867933</v>
      </c>
      <c r="F2936" s="30" t="n">
        <v>6160</v>
      </c>
      <c r="G2936" s="10" t="n">
        <f aca="false">F2936/E2936</f>
        <v>0.000624244205954783</v>
      </c>
      <c r="H2936" s="30" t="n">
        <v>15504</v>
      </c>
      <c r="I2936" s="30" t="n">
        <v>-42013</v>
      </c>
      <c r="J2936" s="31" t="n">
        <v>0.0342316888272762</v>
      </c>
    </row>
    <row r="2937" customFormat="false" ht="15" hidden="false" customHeight="false" outlineLevel="0" collapsed="false">
      <c r="A2937" s="29" t="s">
        <v>672</v>
      </c>
      <c r="B2937" s="14" t="s">
        <v>62</v>
      </c>
      <c r="C2937" s="29" t="s">
        <v>951</v>
      </c>
      <c r="D2937" s="29" t="s">
        <v>952</v>
      </c>
      <c r="E2937" s="34" t="n">
        <v>9874093</v>
      </c>
      <c r="F2937" s="34" t="n">
        <v>30149</v>
      </c>
      <c r="G2937" s="17" t="n">
        <f aca="false">F2937/E2937</f>
        <v>0.00305334373496381</v>
      </c>
      <c r="H2937" s="34" t="n">
        <v>6160</v>
      </c>
      <c r="I2937" s="34" t="n">
        <v>-2731</v>
      </c>
      <c r="J2937" s="35" t="n">
        <v>0.0351107679307461</v>
      </c>
    </row>
    <row r="2938" customFormat="false" ht="15" hidden="false" customHeight="false" outlineLevel="0" collapsed="false">
      <c r="A2938" s="28" t="s">
        <v>672</v>
      </c>
      <c r="B2938" s="7" t="s">
        <v>62</v>
      </c>
      <c r="C2938" s="28" t="s">
        <v>953</v>
      </c>
      <c r="D2938" s="28" t="s">
        <v>954</v>
      </c>
      <c r="E2938" s="30" t="n">
        <v>9904242</v>
      </c>
      <c r="F2938" s="30" t="n">
        <v>0</v>
      </c>
      <c r="G2938" s="10" t="n">
        <f aca="false">F2938/E2938</f>
        <v>0</v>
      </c>
      <c r="H2938" s="30" t="n">
        <v>30149</v>
      </c>
      <c r="I2938" s="30" t="n">
        <v>43703</v>
      </c>
      <c r="J2938" s="31" t="n">
        <v>0.0296338684856892</v>
      </c>
    </row>
    <row r="2939" customFormat="false" ht="15" hidden="false" customHeight="false" outlineLevel="0" collapsed="false">
      <c r="A2939" s="29" t="s">
        <v>674</v>
      </c>
      <c r="B2939" s="14" t="s">
        <v>63</v>
      </c>
      <c r="C2939" s="29" t="s">
        <v>933</v>
      </c>
      <c r="D2939" s="29" t="s">
        <v>934</v>
      </c>
      <c r="E2939" s="34" t="n">
        <v>9299634</v>
      </c>
      <c r="F2939" s="34" t="n">
        <v>110124</v>
      </c>
      <c r="G2939" s="17" t="n">
        <f aca="false">F2939/E2939</f>
        <v>0.011841756352992</v>
      </c>
      <c r="H2939" s="34" t="n">
        <v>-120862</v>
      </c>
      <c r="I2939" s="34" t="n">
        <v>77113</v>
      </c>
      <c r="J2939" s="35" t="n">
        <v>0.0284131616353989</v>
      </c>
    </row>
    <row r="2940" customFormat="false" ht="15" hidden="false" customHeight="false" outlineLevel="0" collapsed="false">
      <c r="A2940" s="28" t="s">
        <v>674</v>
      </c>
      <c r="B2940" s="7" t="s">
        <v>63</v>
      </c>
      <c r="C2940" s="28" t="s">
        <v>935</v>
      </c>
      <c r="D2940" s="28" t="s">
        <v>936</v>
      </c>
      <c r="E2940" s="30" t="n">
        <v>9594742</v>
      </c>
      <c r="F2940" s="30" t="n">
        <v>21786</v>
      </c>
      <c r="G2940" s="10" t="n">
        <f aca="false">F2940/E2940</f>
        <v>0.00227061863674917</v>
      </c>
      <c r="H2940" s="30" t="n">
        <v>120108</v>
      </c>
      <c r="I2940" s="30" t="n">
        <v>113812</v>
      </c>
      <c r="J2940" s="31" t="n">
        <v>0.0281954426318407</v>
      </c>
    </row>
    <row r="2941" customFormat="false" ht="15" hidden="false" customHeight="false" outlineLevel="0" collapsed="false">
      <c r="A2941" s="29" t="s">
        <v>674</v>
      </c>
      <c r="B2941" s="14" t="s">
        <v>63</v>
      </c>
      <c r="C2941" s="29" t="s">
        <v>937</v>
      </c>
      <c r="D2941" s="29" t="s">
        <v>938</v>
      </c>
      <c r="E2941" s="34" t="n">
        <v>9620561</v>
      </c>
      <c r="F2941" s="34" t="n">
        <v>25383</v>
      </c>
      <c r="G2941" s="17" t="n">
        <f aca="false">F2941/E2941</f>
        <v>0.00263841162693111</v>
      </c>
      <c r="H2941" s="34" t="n">
        <v>25819</v>
      </c>
      <c r="I2941" s="34" t="n">
        <v>-7204</v>
      </c>
      <c r="J2941" s="35" t="n">
        <v>0.0315523184835911</v>
      </c>
    </row>
    <row r="2942" customFormat="false" ht="15" hidden="false" customHeight="false" outlineLevel="0" collapsed="false">
      <c r="A2942" s="28" t="s">
        <v>674</v>
      </c>
      <c r="B2942" s="7" t="s">
        <v>63</v>
      </c>
      <c r="C2942" s="28" t="s">
        <v>939</v>
      </c>
      <c r="D2942" s="28" t="s">
        <v>940</v>
      </c>
      <c r="E2942" s="30" t="n">
        <v>9649640</v>
      </c>
      <c r="F2942" s="30" t="n">
        <v>4931</v>
      </c>
      <c r="G2942" s="10" t="n">
        <f aca="false">F2942/E2942</f>
        <v>0.000511003519302275</v>
      </c>
      <c r="H2942" s="30" t="n">
        <v>29079</v>
      </c>
      <c r="I2942" s="30" t="n">
        <v>-30722</v>
      </c>
      <c r="J2942" s="31" t="n">
        <v>0.0376544632017612</v>
      </c>
    </row>
    <row r="2943" customFormat="false" ht="15" hidden="false" customHeight="false" outlineLevel="0" collapsed="false">
      <c r="A2943" s="29" t="s">
        <v>674</v>
      </c>
      <c r="B2943" s="14" t="s">
        <v>63</v>
      </c>
      <c r="C2943" s="29" t="s">
        <v>941</v>
      </c>
      <c r="D2943" s="29" t="s">
        <v>942</v>
      </c>
      <c r="E2943" s="34" t="n">
        <v>9692098</v>
      </c>
      <c r="F2943" s="34" t="n">
        <v>6000</v>
      </c>
      <c r="G2943" s="17" t="n">
        <f aca="false">F2943/E2943</f>
        <v>0.00061906101238349</v>
      </c>
      <c r="H2943" s="34" t="n">
        <v>42458</v>
      </c>
      <c r="I2943" s="34" t="n">
        <v>24907</v>
      </c>
      <c r="J2943" s="35" t="n">
        <v>0.0393003672361374</v>
      </c>
    </row>
    <row r="2944" customFormat="false" ht="15" hidden="false" customHeight="false" outlineLevel="0" collapsed="false">
      <c r="A2944" s="28" t="s">
        <v>674</v>
      </c>
      <c r="B2944" s="7" t="s">
        <v>63</v>
      </c>
      <c r="C2944" s="28" t="s">
        <v>943</v>
      </c>
      <c r="D2944" s="28" t="s">
        <v>944</v>
      </c>
      <c r="E2944" s="30" t="n">
        <v>9706106</v>
      </c>
      <c r="F2944" s="30" t="n">
        <v>0</v>
      </c>
      <c r="G2944" s="10" t="n">
        <f aca="false">F2944/E2944</f>
        <v>0</v>
      </c>
      <c r="H2944" s="30" t="n">
        <v>14008</v>
      </c>
      <c r="I2944" s="30" t="n">
        <v>35867</v>
      </c>
      <c r="J2944" s="31" t="n">
        <v>0.0371040664613247</v>
      </c>
    </row>
    <row r="2945" customFormat="false" ht="15" hidden="false" customHeight="false" outlineLevel="0" collapsed="false">
      <c r="A2945" s="29" t="s">
        <v>674</v>
      </c>
      <c r="B2945" s="14" t="s">
        <v>63</v>
      </c>
      <c r="C2945" s="29" t="s">
        <v>945</v>
      </c>
      <c r="D2945" s="29" t="s">
        <v>946</v>
      </c>
      <c r="E2945" s="34" t="n">
        <v>9726947</v>
      </c>
      <c r="F2945" s="34" t="n">
        <v>25510</v>
      </c>
      <c r="G2945" s="17" t="n">
        <f aca="false">F2945/E2945</f>
        <v>0.00262261118519511</v>
      </c>
      <c r="H2945" s="34" t="n">
        <v>20841</v>
      </c>
      <c r="I2945" s="34" t="n">
        <v>105737</v>
      </c>
      <c r="J2945" s="35" t="n">
        <v>0.028479028493166</v>
      </c>
    </row>
    <row r="2946" customFormat="false" ht="15" hidden="false" customHeight="false" outlineLevel="0" collapsed="false">
      <c r="A2946" s="28" t="s">
        <v>674</v>
      </c>
      <c r="B2946" s="7" t="s">
        <v>63</v>
      </c>
      <c r="C2946" s="28" t="s">
        <v>947</v>
      </c>
      <c r="D2946" s="28" t="s">
        <v>948</v>
      </c>
      <c r="E2946" s="30" t="n">
        <v>9721066</v>
      </c>
      <c r="F2946" s="30" t="n">
        <v>103258</v>
      </c>
      <c r="G2946" s="10" t="n">
        <f aca="false">F2946/E2946</f>
        <v>0.0106220860963191</v>
      </c>
      <c r="H2946" s="30" t="n">
        <v>-5881</v>
      </c>
      <c r="I2946" s="30" t="n">
        <v>46307</v>
      </c>
      <c r="J2946" s="31" t="n">
        <v>0.0231277104467154</v>
      </c>
    </row>
    <row r="2947" customFormat="false" ht="15" hidden="false" customHeight="false" outlineLevel="0" collapsed="false">
      <c r="A2947" s="29" t="s">
        <v>674</v>
      </c>
      <c r="B2947" s="14" t="s">
        <v>63</v>
      </c>
      <c r="C2947" s="29" t="s">
        <v>949</v>
      </c>
      <c r="D2947" s="29" t="s">
        <v>950</v>
      </c>
      <c r="E2947" s="34" t="n">
        <v>9889328</v>
      </c>
      <c r="F2947" s="34" t="n">
        <v>12731</v>
      </c>
      <c r="G2947" s="17" t="n">
        <f aca="false">F2947/E2947</f>
        <v>0.00128734733037472</v>
      </c>
      <c r="H2947" s="34" t="n">
        <v>168262</v>
      </c>
      <c r="I2947" s="34" t="n">
        <v>173247</v>
      </c>
      <c r="J2947" s="35" t="n">
        <v>0.0222301259636879</v>
      </c>
    </row>
    <row r="2948" customFormat="false" ht="15" hidden="false" customHeight="false" outlineLevel="0" collapsed="false">
      <c r="A2948" s="28" t="s">
        <v>674</v>
      </c>
      <c r="B2948" s="7" t="s">
        <v>63</v>
      </c>
      <c r="C2948" s="28" t="s">
        <v>951</v>
      </c>
      <c r="D2948" s="28" t="s">
        <v>952</v>
      </c>
      <c r="E2948" s="30" t="n">
        <v>9903533</v>
      </c>
      <c r="F2948" s="30" t="n">
        <v>0</v>
      </c>
      <c r="G2948" s="10" t="n">
        <f aca="false">F2948/E2948</f>
        <v>0</v>
      </c>
      <c r="H2948" s="30" t="n">
        <v>14205</v>
      </c>
      <c r="I2948" s="30" t="n">
        <v>-35194</v>
      </c>
      <c r="J2948" s="31" t="n">
        <v>0.0271862577646971</v>
      </c>
    </row>
    <row r="2949" customFormat="false" ht="15" hidden="false" customHeight="false" outlineLevel="0" collapsed="false">
      <c r="A2949" s="29" t="s">
        <v>674</v>
      </c>
      <c r="B2949" s="14" t="s">
        <v>63</v>
      </c>
      <c r="C2949" s="29" t="s">
        <v>953</v>
      </c>
      <c r="D2949" s="29" t="s">
        <v>954</v>
      </c>
      <c r="E2949" s="34" t="n">
        <v>9903533</v>
      </c>
      <c r="F2949" s="34" t="n">
        <v>0</v>
      </c>
      <c r="G2949" s="17" t="n">
        <f aca="false">F2949/E2949</f>
        <v>0</v>
      </c>
      <c r="H2949" s="34" t="n">
        <v>7265</v>
      </c>
      <c r="I2949" s="34" t="n">
        <v>-59924</v>
      </c>
      <c r="J2949" s="35" t="n">
        <v>0.0305017419159412</v>
      </c>
    </row>
    <row r="2950" customFormat="false" ht="15" hidden="false" customHeight="false" outlineLevel="0" collapsed="false">
      <c r="A2950" s="28" t="s">
        <v>676</v>
      </c>
      <c r="B2950" s="7" t="s">
        <v>64</v>
      </c>
      <c r="C2950" s="28" t="s">
        <v>933</v>
      </c>
      <c r="D2950" s="28" t="s">
        <v>934</v>
      </c>
      <c r="E2950" s="30" t="n">
        <v>9679206</v>
      </c>
      <c r="F2950" s="30" t="n">
        <v>11535</v>
      </c>
      <c r="G2950" s="10" t="n">
        <f aca="false">F2950/E2950</f>
        <v>0.00119172998281057</v>
      </c>
      <c r="H2950" s="30" t="n">
        <v>51572</v>
      </c>
      <c r="I2950" s="30" t="n">
        <v>167982</v>
      </c>
      <c r="J2950" s="31" t="n">
        <v>0.0211187768727541</v>
      </c>
    </row>
    <row r="2951" customFormat="false" ht="15" hidden="false" customHeight="false" outlineLevel="0" collapsed="false">
      <c r="A2951" s="29" t="s">
        <v>676</v>
      </c>
      <c r="B2951" s="14" t="s">
        <v>64</v>
      </c>
      <c r="C2951" s="29" t="s">
        <v>935</v>
      </c>
      <c r="D2951" s="29" t="s">
        <v>936</v>
      </c>
      <c r="E2951" s="34" t="n">
        <v>9697867</v>
      </c>
      <c r="F2951" s="34" t="n">
        <v>59551</v>
      </c>
      <c r="G2951" s="17" t="n">
        <f aca="false">F2951/E2951</f>
        <v>0.00614062865576523</v>
      </c>
      <c r="H2951" s="34" t="n">
        <v>18661</v>
      </c>
      <c r="I2951" s="34" t="n">
        <v>-33788</v>
      </c>
      <c r="J2951" s="35" t="n">
        <v>0.0264864433556795</v>
      </c>
    </row>
    <row r="2952" customFormat="false" ht="15" hidden="false" customHeight="false" outlineLevel="0" collapsed="false">
      <c r="A2952" s="28" t="s">
        <v>676</v>
      </c>
      <c r="B2952" s="7" t="s">
        <v>64</v>
      </c>
      <c r="C2952" s="28" t="s">
        <v>937</v>
      </c>
      <c r="D2952" s="28" t="s">
        <v>938</v>
      </c>
      <c r="E2952" s="30" t="n">
        <v>9763942</v>
      </c>
      <c r="F2952" s="30" t="n">
        <v>0</v>
      </c>
      <c r="G2952" s="10" t="n">
        <f aca="false">F2952/E2952</f>
        <v>0</v>
      </c>
      <c r="H2952" s="30" t="n">
        <v>66075</v>
      </c>
      <c r="I2952" s="30" t="n">
        <v>-19894</v>
      </c>
      <c r="J2952" s="31" t="n">
        <v>0.0351119451224804</v>
      </c>
    </row>
    <row r="2953" customFormat="false" ht="15" hidden="false" customHeight="false" outlineLevel="0" collapsed="false">
      <c r="A2953" s="29" t="s">
        <v>676</v>
      </c>
      <c r="B2953" s="14" t="s">
        <v>64</v>
      </c>
      <c r="C2953" s="29" t="s">
        <v>939</v>
      </c>
      <c r="D2953" s="29" t="s">
        <v>940</v>
      </c>
      <c r="E2953" s="34" t="n">
        <v>9803744</v>
      </c>
      <c r="F2953" s="34" t="n">
        <v>49125</v>
      </c>
      <c r="G2953" s="17" t="n">
        <f aca="false">F2953/E2953</f>
        <v>0.00501084075634778</v>
      </c>
      <c r="H2953" s="34" t="n">
        <v>39802</v>
      </c>
      <c r="I2953" s="34" t="n">
        <v>147160</v>
      </c>
      <c r="J2953" s="35" t="n">
        <v>0.0240186806768179</v>
      </c>
    </row>
    <row r="2954" customFormat="false" ht="15" hidden="false" customHeight="false" outlineLevel="0" collapsed="false">
      <c r="A2954" s="28" t="s">
        <v>676</v>
      </c>
      <c r="B2954" s="7" t="s">
        <v>64</v>
      </c>
      <c r="C2954" s="28" t="s">
        <v>941</v>
      </c>
      <c r="D2954" s="28" t="s">
        <v>942</v>
      </c>
      <c r="E2954" s="30" t="n">
        <v>9852869</v>
      </c>
      <c r="F2954" s="30" t="n">
        <v>0</v>
      </c>
      <c r="G2954" s="10" t="n">
        <f aca="false">F2954/E2954</f>
        <v>0</v>
      </c>
      <c r="H2954" s="30" t="n">
        <v>49125</v>
      </c>
      <c r="I2954" s="30" t="n">
        <v>-38672</v>
      </c>
      <c r="J2954" s="31" t="n">
        <v>0.0328097343444824</v>
      </c>
    </row>
    <row r="2955" customFormat="false" ht="15" hidden="false" customHeight="false" outlineLevel="0" collapsed="false">
      <c r="A2955" s="29" t="s">
        <v>676</v>
      </c>
      <c r="B2955" s="14" t="s">
        <v>64</v>
      </c>
      <c r="C2955" s="29" t="s">
        <v>943</v>
      </c>
      <c r="D2955" s="29" t="s">
        <v>944</v>
      </c>
      <c r="E2955" s="34" t="n">
        <v>9852869</v>
      </c>
      <c r="F2955" s="34" t="n">
        <v>15000</v>
      </c>
      <c r="G2955" s="17" t="n">
        <f aca="false">F2955/E2955</f>
        <v>0.00152239921184378</v>
      </c>
      <c r="H2955" s="34" t="n">
        <v>0</v>
      </c>
      <c r="I2955" s="34" t="n">
        <v>134834</v>
      </c>
      <c r="J2955" s="35" t="n">
        <v>0.0191249884665012</v>
      </c>
    </row>
    <row r="2956" customFormat="false" ht="15" hidden="false" customHeight="false" outlineLevel="0" collapsed="false">
      <c r="A2956" s="28" t="s">
        <v>676</v>
      </c>
      <c r="B2956" s="7" t="s">
        <v>64</v>
      </c>
      <c r="C2956" s="28" t="s">
        <v>945</v>
      </c>
      <c r="D2956" s="28" t="s">
        <v>946</v>
      </c>
      <c r="E2956" s="30" t="n">
        <v>9871040</v>
      </c>
      <c r="F2956" s="30" t="n">
        <v>4992</v>
      </c>
      <c r="G2956" s="10" t="n">
        <f aca="false">F2956/E2956</f>
        <v>0.000505721788180374</v>
      </c>
      <c r="H2956" s="30" t="n">
        <v>18171</v>
      </c>
      <c r="I2956" s="30" t="n">
        <v>112163</v>
      </c>
      <c r="J2956" s="31" t="n">
        <v>0.00956778600811958</v>
      </c>
    </row>
    <row r="2957" customFormat="false" ht="15" hidden="false" customHeight="false" outlineLevel="0" collapsed="false">
      <c r="A2957" s="29" t="s">
        <v>676</v>
      </c>
      <c r="B2957" s="14" t="s">
        <v>64</v>
      </c>
      <c r="C2957" s="29" t="s">
        <v>947</v>
      </c>
      <c r="D2957" s="29" t="s">
        <v>948</v>
      </c>
      <c r="E2957" s="34" t="n">
        <v>9876032</v>
      </c>
      <c r="F2957" s="34" t="n">
        <v>3200</v>
      </c>
      <c r="G2957" s="17" t="n">
        <f aca="false">F2957/E2957</f>
        <v>0.000324016771108073</v>
      </c>
      <c r="H2957" s="34" t="n">
        <v>4992</v>
      </c>
      <c r="I2957" s="34" t="n">
        <v>18317</v>
      </c>
      <c r="J2957" s="35" t="n">
        <v>0.0082826791331172</v>
      </c>
    </row>
    <row r="2958" customFormat="false" ht="15" hidden="false" customHeight="false" outlineLevel="0" collapsed="false">
      <c r="A2958" s="28" t="s">
        <v>676</v>
      </c>
      <c r="B2958" s="7" t="s">
        <v>64</v>
      </c>
      <c r="C2958" s="28" t="s">
        <v>949</v>
      </c>
      <c r="D2958" s="28" t="s">
        <v>950</v>
      </c>
      <c r="E2958" s="30" t="n">
        <v>9862431</v>
      </c>
      <c r="F2958" s="30" t="n">
        <v>3200</v>
      </c>
      <c r="G2958" s="10" t="n">
        <f aca="false">F2958/E2958</f>
        <v>0.000324463613484343</v>
      </c>
      <c r="H2958" s="30" t="n">
        <v>-13601</v>
      </c>
      <c r="I2958" s="30" t="n">
        <v>-118871</v>
      </c>
      <c r="J2958" s="31" t="n">
        <v>0.0189679395407438</v>
      </c>
    </row>
    <row r="2959" customFormat="false" ht="15" hidden="false" customHeight="false" outlineLevel="0" collapsed="false">
      <c r="A2959" s="29" t="s">
        <v>676</v>
      </c>
      <c r="B2959" s="14" t="s">
        <v>64</v>
      </c>
      <c r="C2959" s="29" t="s">
        <v>951</v>
      </c>
      <c r="D2959" s="29" t="s">
        <v>952</v>
      </c>
      <c r="E2959" s="34" t="n">
        <v>9876184</v>
      </c>
      <c r="F2959" s="34" t="n">
        <v>0</v>
      </c>
      <c r="G2959" s="17" t="n">
        <f aca="false">F2959/E2959</f>
        <v>0</v>
      </c>
      <c r="H2959" s="34" t="n">
        <v>13753</v>
      </c>
      <c r="I2959" s="34" t="n">
        <v>11554</v>
      </c>
      <c r="J2959" s="35" t="n">
        <v>0.0191641841083765</v>
      </c>
    </row>
    <row r="2960" customFormat="false" ht="15" hidden="false" customHeight="false" outlineLevel="0" collapsed="false">
      <c r="A2960" s="28" t="s">
        <v>676</v>
      </c>
      <c r="B2960" s="7" t="s">
        <v>64</v>
      </c>
      <c r="C2960" s="28" t="s">
        <v>953</v>
      </c>
      <c r="D2960" s="28" t="s">
        <v>954</v>
      </c>
      <c r="E2960" s="30" t="n">
        <v>9876184</v>
      </c>
      <c r="F2960" s="30" t="n">
        <v>0</v>
      </c>
      <c r="G2960" s="10" t="n">
        <f aca="false">F2960/E2960</f>
        <v>0</v>
      </c>
      <c r="H2960" s="30" t="n">
        <v>13753</v>
      </c>
      <c r="I2960" s="30" t="n">
        <v>-98290</v>
      </c>
      <c r="J2960" s="31" t="n">
        <v>0.0287963449954987</v>
      </c>
    </row>
    <row r="2961" customFormat="false" ht="15" hidden="false" customHeight="false" outlineLevel="0" collapsed="false">
      <c r="A2961" s="29" t="s">
        <v>678</v>
      </c>
      <c r="B2961" s="14" t="s">
        <v>62</v>
      </c>
      <c r="C2961" s="29" t="s">
        <v>933</v>
      </c>
      <c r="D2961" s="29" t="s">
        <v>934</v>
      </c>
      <c r="E2961" s="34" t="n">
        <v>10143638</v>
      </c>
      <c r="F2961" s="34" t="n">
        <v>1100</v>
      </c>
      <c r="G2961" s="17" t="n">
        <f aca="false">F2961/E2961</f>
        <v>0.000108442355691321</v>
      </c>
      <c r="H2961" s="34" t="n">
        <v>18809</v>
      </c>
      <c r="I2961" s="34" t="n">
        <v>147955</v>
      </c>
      <c r="J2961" s="35" t="n">
        <v>0.0446479842066765</v>
      </c>
    </row>
    <row r="2962" customFormat="false" ht="15" hidden="false" customHeight="false" outlineLevel="0" collapsed="false">
      <c r="A2962" s="28" t="s">
        <v>678</v>
      </c>
      <c r="B2962" s="7" t="s">
        <v>62</v>
      </c>
      <c r="C2962" s="28" t="s">
        <v>935</v>
      </c>
      <c r="D2962" s="28" t="s">
        <v>936</v>
      </c>
      <c r="E2962" s="30" t="n">
        <v>10146168</v>
      </c>
      <c r="F2962" s="30" t="n">
        <v>10500</v>
      </c>
      <c r="G2962" s="10" t="n">
        <f aca="false">F2962/E2962</f>
        <v>0.00103487346158668</v>
      </c>
      <c r="H2962" s="30" t="n">
        <v>2530</v>
      </c>
      <c r="I2962" s="30" t="n">
        <v>133733</v>
      </c>
      <c r="J2962" s="31" t="n">
        <v>0.0317055657505989</v>
      </c>
    </row>
    <row r="2963" customFormat="false" ht="15" hidden="false" customHeight="false" outlineLevel="0" collapsed="false">
      <c r="A2963" s="29" t="s">
        <v>678</v>
      </c>
      <c r="B2963" s="14" t="s">
        <v>62</v>
      </c>
      <c r="C2963" s="29" t="s">
        <v>937</v>
      </c>
      <c r="D2963" s="29" t="s">
        <v>938</v>
      </c>
      <c r="E2963" s="34" t="n">
        <v>10156280</v>
      </c>
      <c r="F2963" s="34" t="n">
        <v>29450</v>
      </c>
      <c r="G2963" s="17" t="n">
        <f aca="false">F2963/E2963</f>
        <v>0.00289968374247264</v>
      </c>
      <c r="H2963" s="34" t="n">
        <v>10112</v>
      </c>
      <c r="I2963" s="34" t="n">
        <v>10402</v>
      </c>
      <c r="J2963" s="35" t="n">
        <v>0.0316738002002239</v>
      </c>
    </row>
    <row r="2964" customFormat="false" ht="15" hidden="false" customHeight="false" outlineLevel="0" collapsed="false">
      <c r="A2964" s="28" t="s">
        <v>678</v>
      </c>
      <c r="B2964" s="7" t="s">
        <v>62</v>
      </c>
      <c r="C2964" s="28" t="s">
        <v>939</v>
      </c>
      <c r="D2964" s="28" t="s">
        <v>940</v>
      </c>
      <c r="E2964" s="30" t="n">
        <v>10202386</v>
      </c>
      <c r="F2964" s="30" t="n">
        <v>6000</v>
      </c>
      <c r="G2964" s="10" t="n">
        <f aca="false">F2964/E2964</f>
        <v>0.000588097725375221</v>
      </c>
      <c r="H2964" s="30" t="n">
        <v>46106</v>
      </c>
      <c r="I2964" s="30" t="n">
        <v>-387858</v>
      </c>
      <c r="J2964" s="31" t="n">
        <v>0.0740662068128586</v>
      </c>
    </row>
    <row r="2965" customFormat="false" ht="15" hidden="false" customHeight="false" outlineLevel="0" collapsed="false">
      <c r="A2965" s="29" t="s">
        <v>678</v>
      </c>
      <c r="B2965" s="14" t="s">
        <v>62</v>
      </c>
      <c r="C2965" s="29" t="s">
        <v>941</v>
      </c>
      <c r="D2965" s="29" t="s">
        <v>942</v>
      </c>
      <c r="E2965" s="34" t="n">
        <v>9786309</v>
      </c>
      <c r="F2965" s="34" t="n">
        <v>6000</v>
      </c>
      <c r="G2965" s="17" t="n">
        <f aca="false">F2965/E2965</f>
        <v>0.0006131014256754</v>
      </c>
      <c r="H2965" s="34" t="n">
        <v>-416077</v>
      </c>
      <c r="I2965" s="34" t="n">
        <v>85697</v>
      </c>
      <c r="J2965" s="35" t="n">
        <v>0.0254516787827015</v>
      </c>
    </row>
    <row r="2966" customFormat="false" ht="15" hidden="false" customHeight="false" outlineLevel="0" collapsed="false">
      <c r="A2966" s="28" t="s">
        <v>678</v>
      </c>
      <c r="B2966" s="7" t="s">
        <v>62</v>
      </c>
      <c r="C2966" s="28" t="s">
        <v>943</v>
      </c>
      <c r="D2966" s="28" t="s">
        <v>944</v>
      </c>
      <c r="E2966" s="30" t="n">
        <v>9755940</v>
      </c>
      <c r="F2966" s="30" t="n">
        <v>28592</v>
      </c>
      <c r="G2966" s="10" t="n">
        <f aca="false">F2966/E2966</f>
        <v>0.0029307273312464</v>
      </c>
      <c r="H2966" s="30" t="n">
        <v>-30369</v>
      </c>
      <c r="I2966" s="30" t="n">
        <v>-135156</v>
      </c>
      <c r="J2966" s="31" t="n">
        <v>0.0362717472016811</v>
      </c>
    </row>
    <row r="2967" customFormat="false" ht="15" hidden="false" customHeight="false" outlineLevel="0" collapsed="false">
      <c r="A2967" s="29" t="s">
        <v>678</v>
      </c>
      <c r="B2967" s="14" t="s">
        <v>62</v>
      </c>
      <c r="C2967" s="29" t="s">
        <v>945</v>
      </c>
      <c r="D2967" s="29" t="s">
        <v>946</v>
      </c>
      <c r="E2967" s="34" t="n">
        <v>9764632</v>
      </c>
      <c r="F2967" s="34" t="n">
        <v>3895</v>
      </c>
      <c r="G2967" s="17" t="n">
        <f aca="false">F2967/E2967</f>
        <v>0.000398888560265251</v>
      </c>
      <c r="H2967" s="34" t="n">
        <v>8692</v>
      </c>
      <c r="I2967" s="34" t="n">
        <v>-86801</v>
      </c>
      <c r="J2967" s="35" t="n">
        <v>0.0460189394652843</v>
      </c>
    </row>
    <row r="2968" customFormat="false" ht="15" hidden="false" customHeight="false" outlineLevel="0" collapsed="false">
      <c r="A2968" s="28" t="s">
        <v>678</v>
      </c>
      <c r="B2968" s="7" t="s">
        <v>62</v>
      </c>
      <c r="C2968" s="28" t="s">
        <v>947</v>
      </c>
      <c r="D2968" s="28" t="s">
        <v>948</v>
      </c>
      <c r="E2968" s="30" t="n">
        <v>9869340</v>
      </c>
      <c r="F2968" s="30" t="n">
        <v>2580</v>
      </c>
      <c r="G2968" s="10" t="n">
        <f aca="false">F2968/E2968</f>
        <v>0.000261415656974023</v>
      </c>
      <c r="H2968" s="30" t="n">
        <v>104708</v>
      </c>
      <c r="I2968" s="30" t="n">
        <v>164150</v>
      </c>
      <c r="J2968" s="31" t="n">
        <v>0.0395078100264072</v>
      </c>
    </row>
    <row r="2969" customFormat="false" ht="15" hidden="false" customHeight="false" outlineLevel="0" collapsed="false">
      <c r="A2969" s="29" t="s">
        <v>678</v>
      </c>
      <c r="B2969" s="14" t="s">
        <v>62</v>
      </c>
      <c r="C2969" s="29" t="s">
        <v>949</v>
      </c>
      <c r="D2969" s="29" t="s">
        <v>950</v>
      </c>
      <c r="E2969" s="34" t="n">
        <v>9874281</v>
      </c>
      <c r="F2969" s="34" t="n">
        <v>13244</v>
      </c>
      <c r="G2969" s="17" t="n">
        <f aca="false">F2969/E2969</f>
        <v>0.00134126221443364</v>
      </c>
      <c r="H2969" s="34" t="n">
        <v>4941</v>
      </c>
      <c r="I2969" s="34" t="n">
        <v>-138226</v>
      </c>
      <c r="J2969" s="35" t="n">
        <v>0.053987018764019</v>
      </c>
    </row>
    <row r="2970" customFormat="false" ht="15" hidden="false" customHeight="false" outlineLevel="0" collapsed="false">
      <c r="A2970" s="28" t="s">
        <v>678</v>
      </c>
      <c r="B2970" s="7" t="s">
        <v>62</v>
      </c>
      <c r="C2970" s="28" t="s">
        <v>951</v>
      </c>
      <c r="D2970" s="28" t="s">
        <v>952</v>
      </c>
      <c r="E2970" s="30" t="n">
        <v>9875681</v>
      </c>
      <c r="F2970" s="30" t="n">
        <v>2000</v>
      </c>
      <c r="G2970" s="10" t="n">
        <f aca="false">F2970/E2970</f>
        <v>0.000202517679540277</v>
      </c>
      <c r="H2970" s="30" t="n">
        <v>1400</v>
      </c>
      <c r="I2970" s="30" t="n">
        <v>116580</v>
      </c>
      <c r="J2970" s="31" t="n">
        <v>0.0400076732039452</v>
      </c>
    </row>
    <row r="2971" customFormat="false" ht="15" hidden="false" customHeight="false" outlineLevel="0" collapsed="false">
      <c r="A2971" s="29" t="s">
        <v>678</v>
      </c>
      <c r="B2971" s="14" t="s">
        <v>62</v>
      </c>
      <c r="C2971" s="29" t="s">
        <v>953</v>
      </c>
      <c r="D2971" s="29" t="s">
        <v>954</v>
      </c>
      <c r="E2971" s="34" t="n">
        <v>9854881</v>
      </c>
      <c r="F2971" s="34" t="n">
        <v>5000</v>
      </c>
      <c r="G2971" s="17" t="n">
        <f aca="false">F2971/E2971</f>
        <v>0.000507362798191069</v>
      </c>
      <c r="H2971" s="34" t="n">
        <v>-32644</v>
      </c>
      <c r="I2971" s="34" t="n">
        <v>115605</v>
      </c>
      <c r="J2971" s="35" t="n">
        <v>0.0215275045484304</v>
      </c>
    </row>
    <row r="2972" customFormat="false" ht="15" hidden="false" customHeight="false" outlineLevel="0" collapsed="false">
      <c r="A2972" s="28" t="s">
        <v>680</v>
      </c>
      <c r="B2972" s="7" t="s">
        <v>63</v>
      </c>
      <c r="C2972" s="28" t="s">
        <v>933</v>
      </c>
      <c r="D2972" s="28" t="s">
        <v>934</v>
      </c>
      <c r="E2972" s="30" t="n">
        <v>9563864</v>
      </c>
      <c r="F2972" s="30" t="n">
        <v>22864</v>
      </c>
      <c r="G2972" s="10" t="n">
        <f aca="false">F2972/E2972</f>
        <v>0.00239066553016647</v>
      </c>
      <c r="H2972" s="30" t="n">
        <v>53816</v>
      </c>
      <c r="I2972" s="30" t="n">
        <v>28974</v>
      </c>
      <c r="J2972" s="31" t="n">
        <v>0.0497746504843235</v>
      </c>
    </row>
    <row r="2973" customFormat="false" ht="15" hidden="false" customHeight="false" outlineLevel="0" collapsed="false">
      <c r="A2973" s="29" t="s">
        <v>680</v>
      </c>
      <c r="B2973" s="14" t="s">
        <v>63</v>
      </c>
      <c r="C2973" s="29" t="s">
        <v>935</v>
      </c>
      <c r="D2973" s="29" t="s">
        <v>936</v>
      </c>
      <c r="E2973" s="34" t="n">
        <v>9668528</v>
      </c>
      <c r="F2973" s="34" t="n">
        <v>23086</v>
      </c>
      <c r="G2973" s="17" t="n">
        <f aca="false">F2973/E2973</f>
        <v>0.00238774713172471</v>
      </c>
      <c r="H2973" s="34" t="n">
        <v>104664</v>
      </c>
      <c r="I2973" s="34" t="n">
        <v>-152612</v>
      </c>
      <c r="J2973" s="35" t="n">
        <v>0.0758454650640488</v>
      </c>
    </row>
    <row r="2974" customFormat="false" ht="15" hidden="false" customHeight="false" outlineLevel="0" collapsed="false">
      <c r="A2974" s="28" t="s">
        <v>680</v>
      </c>
      <c r="B2974" s="7" t="s">
        <v>63</v>
      </c>
      <c r="C2974" s="28" t="s">
        <v>937</v>
      </c>
      <c r="D2974" s="28" t="s">
        <v>938</v>
      </c>
      <c r="E2974" s="30" t="n">
        <v>9716938</v>
      </c>
      <c r="F2974" s="30" t="n">
        <v>30304</v>
      </c>
      <c r="G2974" s="10" t="n">
        <f aca="false">F2974/E2974</f>
        <v>0.00311867792096646</v>
      </c>
      <c r="H2974" s="30" t="n">
        <v>48410</v>
      </c>
      <c r="I2974" s="30" t="n">
        <v>107505</v>
      </c>
      <c r="J2974" s="31" t="n">
        <v>0.0693859532475471</v>
      </c>
    </row>
    <row r="2975" customFormat="false" ht="15" hidden="false" customHeight="false" outlineLevel="0" collapsed="false">
      <c r="A2975" s="29" t="s">
        <v>680</v>
      </c>
      <c r="B2975" s="14" t="s">
        <v>63</v>
      </c>
      <c r="C2975" s="29" t="s">
        <v>939</v>
      </c>
      <c r="D2975" s="29" t="s">
        <v>940</v>
      </c>
      <c r="E2975" s="34" t="n">
        <v>9692878</v>
      </c>
      <c r="F2975" s="34" t="n">
        <v>8503</v>
      </c>
      <c r="G2975" s="17" t="n">
        <f aca="false">F2975/E2975</f>
        <v>0.000877242032758485</v>
      </c>
      <c r="H2975" s="34" t="n">
        <v>-24060</v>
      </c>
      <c r="I2975" s="34" t="n">
        <v>45016</v>
      </c>
      <c r="J2975" s="35" t="n">
        <v>0.0624317154288292</v>
      </c>
    </row>
    <row r="2976" customFormat="false" ht="15" hidden="false" customHeight="false" outlineLevel="0" collapsed="false">
      <c r="A2976" s="28" t="s">
        <v>680</v>
      </c>
      <c r="B2976" s="7" t="s">
        <v>63</v>
      </c>
      <c r="C2976" s="28" t="s">
        <v>941</v>
      </c>
      <c r="D2976" s="28" t="s">
        <v>942</v>
      </c>
      <c r="E2976" s="30" t="n">
        <v>9702881</v>
      </c>
      <c r="F2976" s="30" t="n">
        <v>9599</v>
      </c>
      <c r="G2976" s="10" t="n">
        <f aca="false">F2976/E2976</f>
        <v>0.000989293798408947</v>
      </c>
      <c r="H2976" s="30" t="n">
        <v>10003</v>
      </c>
      <c r="I2976" s="30" t="n">
        <v>-27388</v>
      </c>
      <c r="J2976" s="31" t="n">
        <v>0.0662209466099739</v>
      </c>
    </row>
    <row r="2977" customFormat="false" ht="15" hidden="false" customHeight="false" outlineLevel="0" collapsed="false">
      <c r="A2977" s="29" t="s">
        <v>680</v>
      </c>
      <c r="B2977" s="14" t="s">
        <v>63</v>
      </c>
      <c r="C2977" s="29" t="s">
        <v>943</v>
      </c>
      <c r="D2977" s="29" t="s">
        <v>944</v>
      </c>
      <c r="E2977" s="34" t="n">
        <v>9721840</v>
      </c>
      <c r="F2977" s="34" t="n">
        <v>32310</v>
      </c>
      <c r="G2977" s="17" t="n">
        <f aca="false">F2977/E2977</f>
        <v>0.00332344494457839</v>
      </c>
      <c r="H2977" s="34" t="n">
        <v>18959</v>
      </c>
      <c r="I2977" s="34" t="n">
        <v>238256</v>
      </c>
      <c r="J2977" s="35" t="n">
        <v>0.0435840338468552</v>
      </c>
    </row>
    <row r="2978" customFormat="false" ht="15" hidden="false" customHeight="false" outlineLevel="0" collapsed="false">
      <c r="A2978" s="28" t="s">
        <v>680</v>
      </c>
      <c r="B2978" s="7" t="s">
        <v>63</v>
      </c>
      <c r="C2978" s="28" t="s">
        <v>945</v>
      </c>
      <c r="D2978" s="28" t="s">
        <v>946</v>
      </c>
      <c r="E2978" s="30" t="n">
        <v>9763329</v>
      </c>
      <c r="F2978" s="30" t="n">
        <v>5175</v>
      </c>
      <c r="G2978" s="10" t="n">
        <f aca="false">F2978/E2978</f>
        <v>0.000530044619002392</v>
      </c>
      <c r="H2978" s="30" t="n">
        <v>41489</v>
      </c>
      <c r="I2978" s="30" t="n">
        <v>97180</v>
      </c>
      <c r="J2978" s="31" t="n">
        <v>0.037694726139307</v>
      </c>
    </row>
    <row r="2979" customFormat="false" ht="15" hidden="false" customHeight="false" outlineLevel="0" collapsed="false">
      <c r="A2979" s="29" t="s">
        <v>680</v>
      </c>
      <c r="B2979" s="14" t="s">
        <v>63</v>
      </c>
      <c r="C2979" s="29" t="s">
        <v>947</v>
      </c>
      <c r="D2979" s="29" t="s">
        <v>948</v>
      </c>
      <c r="E2979" s="34" t="n">
        <v>9806105</v>
      </c>
      <c r="F2979" s="34" t="n">
        <v>47995</v>
      </c>
      <c r="G2979" s="17" t="n">
        <f aca="false">F2979/E2979</f>
        <v>0.00489439996818309</v>
      </c>
      <c r="H2979" s="34" t="n">
        <v>42776</v>
      </c>
      <c r="I2979" s="34" t="n">
        <v>-20531</v>
      </c>
      <c r="J2979" s="35" t="n">
        <v>0.0439861714839935</v>
      </c>
    </row>
    <row r="2980" customFormat="false" ht="15" hidden="false" customHeight="false" outlineLevel="0" collapsed="false">
      <c r="A2980" s="28" t="s">
        <v>680</v>
      </c>
      <c r="B2980" s="7" t="s">
        <v>63</v>
      </c>
      <c r="C2980" s="28" t="s">
        <v>949</v>
      </c>
      <c r="D2980" s="28" t="s">
        <v>950</v>
      </c>
      <c r="E2980" s="30" t="n">
        <v>9868527</v>
      </c>
      <c r="F2980" s="30" t="n">
        <v>10640</v>
      </c>
      <c r="G2980" s="10" t="n">
        <f aca="false">F2980/E2980</f>
        <v>0.00107817509137889</v>
      </c>
      <c r="H2980" s="30" t="n">
        <v>62422</v>
      </c>
      <c r="I2980" s="30" t="n">
        <v>46839</v>
      </c>
      <c r="J2980" s="31" t="n">
        <v>0.0452870018780231</v>
      </c>
    </row>
    <row r="2981" customFormat="false" ht="15" hidden="false" customHeight="false" outlineLevel="0" collapsed="false">
      <c r="A2981" s="29" t="s">
        <v>680</v>
      </c>
      <c r="B2981" s="14" t="s">
        <v>63</v>
      </c>
      <c r="C2981" s="29" t="s">
        <v>951</v>
      </c>
      <c r="D2981" s="29" t="s">
        <v>952</v>
      </c>
      <c r="E2981" s="34" t="n">
        <v>9828167</v>
      </c>
      <c r="F2981" s="34" t="n">
        <v>7410</v>
      </c>
      <c r="G2981" s="17" t="n">
        <f aca="false">F2981/E2981</f>
        <v>0.000753955442556074</v>
      </c>
      <c r="H2981" s="34" t="n">
        <v>-40360</v>
      </c>
      <c r="I2981" s="34" t="n">
        <v>-591834</v>
      </c>
      <c r="J2981" s="35" t="n">
        <v>0.101584561169147</v>
      </c>
    </row>
    <row r="2982" customFormat="false" ht="15" hidden="false" customHeight="false" outlineLevel="0" collapsed="false">
      <c r="A2982" s="28" t="s">
        <v>680</v>
      </c>
      <c r="B2982" s="7" t="s">
        <v>63</v>
      </c>
      <c r="C2982" s="28" t="s">
        <v>953</v>
      </c>
      <c r="D2982" s="28" t="s">
        <v>954</v>
      </c>
      <c r="E2982" s="30" t="n">
        <v>9835577</v>
      </c>
      <c r="F2982" s="30" t="n">
        <v>0</v>
      </c>
      <c r="G2982" s="10" t="n">
        <f aca="false">F2982/E2982</f>
        <v>0</v>
      </c>
      <c r="H2982" s="30" t="n">
        <v>-2590</v>
      </c>
      <c r="I2982" s="30" t="n">
        <v>-460006</v>
      </c>
      <c r="J2982" s="31" t="n">
        <v>0.0962666422128677</v>
      </c>
    </row>
    <row r="2983" customFormat="false" ht="15" hidden="false" customHeight="false" outlineLevel="0" collapsed="false">
      <c r="A2983" s="29" t="s">
        <v>682</v>
      </c>
      <c r="B2983" s="14" t="s">
        <v>63</v>
      </c>
      <c r="C2983" s="29" t="s">
        <v>933</v>
      </c>
      <c r="D2983" s="29" t="s">
        <v>934</v>
      </c>
      <c r="E2983" s="34" t="n">
        <v>9115700</v>
      </c>
      <c r="F2983" s="34" t="n">
        <v>4372</v>
      </c>
      <c r="G2983" s="17" t="n">
        <f aca="false">F2983/E2983</f>
        <v>0.000479612097809274</v>
      </c>
      <c r="H2983" s="34" t="n">
        <v>5561</v>
      </c>
      <c r="I2983" s="34" t="n">
        <v>75477</v>
      </c>
      <c r="J2983" s="35" t="n">
        <v>0.0473126582801342</v>
      </c>
    </row>
    <row r="2984" customFormat="false" ht="15" hidden="false" customHeight="false" outlineLevel="0" collapsed="false">
      <c r="A2984" s="28" t="s">
        <v>682</v>
      </c>
      <c r="B2984" s="7" t="s">
        <v>63</v>
      </c>
      <c r="C2984" s="28" t="s">
        <v>935</v>
      </c>
      <c r="D2984" s="28" t="s">
        <v>936</v>
      </c>
      <c r="E2984" s="30" t="n">
        <v>9122416</v>
      </c>
      <c r="F2984" s="30" t="n">
        <v>7500</v>
      </c>
      <c r="G2984" s="10" t="n">
        <f aca="false">F2984/E2984</f>
        <v>0.000822150623255945</v>
      </c>
      <c r="H2984" s="30" t="n">
        <v>6716</v>
      </c>
      <c r="I2984" s="30" t="n">
        <v>65321</v>
      </c>
      <c r="J2984" s="31" t="n">
        <v>0.0408535413444042</v>
      </c>
    </row>
    <row r="2985" customFormat="false" ht="15" hidden="false" customHeight="false" outlineLevel="0" collapsed="false">
      <c r="A2985" s="29" t="s">
        <v>682</v>
      </c>
      <c r="B2985" s="14" t="s">
        <v>63</v>
      </c>
      <c r="C2985" s="29" t="s">
        <v>937</v>
      </c>
      <c r="D2985" s="29" t="s">
        <v>938</v>
      </c>
      <c r="E2985" s="34" t="n">
        <v>9158714</v>
      </c>
      <c r="F2985" s="34" t="n">
        <v>4144</v>
      </c>
      <c r="G2985" s="17" t="n">
        <f aca="false">F2985/E2985</f>
        <v>0.000452465269687426</v>
      </c>
      <c r="H2985" s="34" t="n">
        <v>36298</v>
      </c>
      <c r="I2985" s="34" t="n">
        <v>35154</v>
      </c>
      <c r="J2985" s="35" t="n">
        <v>0.0408165380358696</v>
      </c>
    </row>
    <row r="2986" customFormat="false" ht="15" hidden="false" customHeight="false" outlineLevel="0" collapsed="false">
      <c r="A2986" s="28" t="s">
        <v>682</v>
      </c>
      <c r="B2986" s="7" t="s">
        <v>63</v>
      </c>
      <c r="C2986" s="28" t="s">
        <v>939</v>
      </c>
      <c r="D2986" s="28" t="s">
        <v>940</v>
      </c>
      <c r="E2986" s="30" t="n">
        <v>9164678</v>
      </c>
      <c r="F2986" s="30" t="n">
        <v>27165</v>
      </c>
      <c r="G2986" s="10" t="n">
        <f aca="false">F2986/E2986</f>
        <v>0.00296409759295417</v>
      </c>
      <c r="H2986" s="30" t="n">
        <v>5964</v>
      </c>
      <c r="I2986" s="30" t="n">
        <v>-80588</v>
      </c>
      <c r="J2986" s="31" t="n">
        <v>0.0502504296600819</v>
      </c>
    </row>
    <row r="2987" customFormat="false" ht="15" hidden="false" customHeight="false" outlineLevel="0" collapsed="false">
      <c r="A2987" s="29" t="s">
        <v>682</v>
      </c>
      <c r="B2987" s="14" t="s">
        <v>63</v>
      </c>
      <c r="C2987" s="29" t="s">
        <v>941</v>
      </c>
      <c r="D2987" s="29" t="s">
        <v>942</v>
      </c>
      <c r="E2987" s="34" t="n">
        <v>9191843</v>
      </c>
      <c r="F2987" s="34" t="n">
        <v>7475</v>
      </c>
      <c r="G2987" s="17" t="n">
        <f aca="false">F2987/E2987</f>
        <v>0.000813221026512311</v>
      </c>
      <c r="H2987" s="34" t="n">
        <v>27165</v>
      </c>
      <c r="I2987" s="34" t="n">
        <v>17262</v>
      </c>
      <c r="J2987" s="35" t="n">
        <v>0.0511792898178101</v>
      </c>
    </row>
    <row r="2988" customFormat="false" ht="15" hidden="false" customHeight="false" outlineLevel="0" collapsed="false">
      <c r="A2988" s="28" t="s">
        <v>682</v>
      </c>
      <c r="B2988" s="7" t="s">
        <v>63</v>
      </c>
      <c r="C2988" s="28" t="s">
        <v>943</v>
      </c>
      <c r="D2988" s="28" t="s">
        <v>944</v>
      </c>
      <c r="E2988" s="30" t="n">
        <v>9202025</v>
      </c>
      <c r="F2988" s="30" t="n">
        <v>360619</v>
      </c>
      <c r="G2988" s="10" t="n">
        <f aca="false">F2988/E2988</f>
        <v>0.0391890915314836</v>
      </c>
      <c r="H2988" s="30" t="n">
        <v>10182</v>
      </c>
      <c r="I2988" s="30" t="n">
        <v>106710</v>
      </c>
      <c r="J2988" s="31" t="n">
        <v>0.0406327955424786</v>
      </c>
    </row>
    <row r="2989" customFormat="false" ht="15" hidden="false" customHeight="false" outlineLevel="0" collapsed="false">
      <c r="A2989" s="29" t="s">
        <v>682</v>
      </c>
      <c r="B2989" s="14" t="s">
        <v>63</v>
      </c>
      <c r="C2989" s="29" t="s">
        <v>945</v>
      </c>
      <c r="D2989" s="29" t="s">
        <v>946</v>
      </c>
      <c r="E2989" s="34" t="n">
        <v>9583486</v>
      </c>
      <c r="F2989" s="34" t="n">
        <v>2194</v>
      </c>
      <c r="G2989" s="17" t="n">
        <f aca="false">F2989/E2989</f>
        <v>0.000228935483392995</v>
      </c>
      <c r="H2989" s="34" t="n">
        <v>381461</v>
      </c>
      <c r="I2989" s="34" t="n">
        <v>545216</v>
      </c>
      <c r="J2989" s="35" t="n">
        <v>0.0219282414764166</v>
      </c>
    </row>
    <row r="2990" customFormat="false" ht="15" hidden="false" customHeight="false" outlineLevel="0" collapsed="false">
      <c r="A2990" s="28" t="s">
        <v>682</v>
      </c>
      <c r="B2990" s="7" t="s">
        <v>63</v>
      </c>
      <c r="C2990" s="28" t="s">
        <v>947</v>
      </c>
      <c r="D2990" s="28" t="s">
        <v>948</v>
      </c>
      <c r="E2990" s="30" t="n">
        <v>9596391</v>
      </c>
      <c r="F2990" s="30" t="n">
        <v>40116</v>
      </c>
      <c r="G2990" s="10" t="n">
        <f aca="false">F2990/E2990</f>
        <v>0.0041803215396288</v>
      </c>
      <c r="H2990" s="30" t="n">
        <v>12905</v>
      </c>
      <c r="I2990" s="30" t="n">
        <v>-195720</v>
      </c>
      <c r="J2990" s="31" t="n">
        <v>0.0436386987566948</v>
      </c>
    </row>
    <row r="2991" customFormat="false" ht="15" hidden="false" customHeight="false" outlineLevel="0" collapsed="false">
      <c r="A2991" s="29" t="s">
        <v>682</v>
      </c>
      <c r="B2991" s="14" t="s">
        <v>63</v>
      </c>
      <c r="C2991" s="29" t="s">
        <v>949</v>
      </c>
      <c r="D2991" s="29" t="s">
        <v>950</v>
      </c>
      <c r="E2991" s="34" t="n">
        <v>9690874</v>
      </c>
      <c r="F2991" s="34" t="n">
        <v>0</v>
      </c>
      <c r="G2991" s="17" t="n">
        <f aca="false">F2991/E2991</f>
        <v>0</v>
      </c>
      <c r="H2991" s="34" t="n">
        <v>94483</v>
      </c>
      <c r="I2991" s="34" t="n">
        <v>-72294</v>
      </c>
      <c r="J2991" s="35" t="n">
        <v>0.0604229308664799</v>
      </c>
    </row>
    <row r="2992" customFormat="false" ht="15" hidden="false" customHeight="false" outlineLevel="0" collapsed="false">
      <c r="A2992" s="28" t="s">
        <v>682</v>
      </c>
      <c r="B2992" s="7" t="s">
        <v>63</v>
      </c>
      <c r="C2992" s="28" t="s">
        <v>951</v>
      </c>
      <c r="D2992" s="28" t="s">
        <v>952</v>
      </c>
      <c r="E2992" s="30" t="n">
        <v>9774504</v>
      </c>
      <c r="F2992" s="30" t="n">
        <v>510</v>
      </c>
      <c r="G2992" s="10" t="n">
        <f aca="false">F2992/E2992</f>
        <v>5.21765605702346E-005</v>
      </c>
      <c r="H2992" s="30" t="n">
        <v>83630</v>
      </c>
      <c r="I2992" s="30" t="n">
        <v>100447</v>
      </c>
      <c r="J2992" s="31" t="n">
        <v>0.0581854581832886</v>
      </c>
    </row>
    <row r="2993" customFormat="false" ht="15" hidden="false" customHeight="false" outlineLevel="0" collapsed="false">
      <c r="A2993" s="29" t="s">
        <v>682</v>
      </c>
      <c r="B2993" s="14" t="s">
        <v>63</v>
      </c>
      <c r="C2993" s="29" t="s">
        <v>953</v>
      </c>
      <c r="D2993" s="29" t="s">
        <v>954</v>
      </c>
      <c r="E2993" s="34" t="n">
        <v>9775014</v>
      </c>
      <c r="F2993" s="34" t="n">
        <v>0</v>
      </c>
      <c r="G2993" s="17" t="n">
        <f aca="false">F2993/E2993</f>
        <v>0</v>
      </c>
      <c r="H2993" s="34" t="n">
        <v>84140</v>
      </c>
      <c r="I2993" s="34" t="n">
        <v>105234</v>
      </c>
      <c r="J2993" s="35" t="n">
        <v>0.0571764893829823</v>
      </c>
    </row>
    <row r="2994" customFormat="false" ht="15" hidden="false" customHeight="false" outlineLevel="0" collapsed="false">
      <c r="A2994" s="28" t="s">
        <v>684</v>
      </c>
      <c r="B2994" s="7" t="s">
        <v>63</v>
      </c>
      <c r="C2994" s="28" t="s">
        <v>933</v>
      </c>
      <c r="D2994" s="28" t="s">
        <v>934</v>
      </c>
      <c r="E2994" s="30" t="n">
        <v>9484371</v>
      </c>
      <c r="F2994" s="30" t="n">
        <v>5000</v>
      </c>
      <c r="G2994" s="10" t="n">
        <f aca="false">F2994/E2994</f>
        <v>0.000527183088894351</v>
      </c>
      <c r="H2994" s="30" t="n">
        <v>74177</v>
      </c>
      <c r="I2994" s="30" t="n">
        <v>141966</v>
      </c>
      <c r="J2994" s="31" t="n">
        <v>0.0392691306769848</v>
      </c>
    </row>
    <row r="2995" customFormat="false" ht="15" hidden="false" customHeight="false" outlineLevel="0" collapsed="false">
      <c r="A2995" s="29" t="s">
        <v>684</v>
      </c>
      <c r="B2995" s="14" t="s">
        <v>63</v>
      </c>
      <c r="C2995" s="29" t="s">
        <v>935</v>
      </c>
      <c r="D2995" s="29" t="s">
        <v>936</v>
      </c>
      <c r="E2995" s="34" t="n">
        <v>9492891</v>
      </c>
      <c r="F2995" s="34" t="n">
        <v>56639</v>
      </c>
      <c r="G2995" s="17" t="n">
        <f aca="false">F2995/E2995</f>
        <v>0.00596646479981704</v>
      </c>
      <c r="H2995" s="34" t="n">
        <v>8520</v>
      </c>
      <c r="I2995" s="34" t="n">
        <v>-66819</v>
      </c>
      <c r="J2995" s="35" t="n">
        <v>0.0471702441573143</v>
      </c>
    </row>
    <row r="2996" customFormat="false" ht="15" hidden="false" customHeight="false" outlineLevel="0" collapsed="false">
      <c r="A2996" s="28" t="s">
        <v>684</v>
      </c>
      <c r="B2996" s="7" t="s">
        <v>63</v>
      </c>
      <c r="C2996" s="28" t="s">
        <v>937</v>
      </c>
      <c r="D2996" s="28" t="s">
        <v>938</v>
      </c>
      <c r="E2996" s="30" t="n">
        <v>9576386</v>
      </c>
      <c r="F2996" s="30" t="n">
        <v>42886</v>
      </c>
      <c r="G2996" s="10" t="n">
        <f aca="false">F2996/E2996</f>
        <v>0.00447830736981571</v>
      </c>
      <c r="H2996" s="30" t="n">
        <v>83495</v>
      </c>
      <c r="I2996" s="30" t="n">
        <v>68109</v>
      </c>
      <c r="J2996" s="31" t="n">
        <v>0.0483656376600266</v>
      </c>
    </row>
    <row r="2997" customFormat="false" ht="15" hidden="false" customHeight="false" outlineLevel="0" collapsed="false">
      <c r="A2997" s="29" t="s">
        <v>684</v>
      </c>
      <c r="B2997" s="14" t="s">
        <v>63</v>
      </c>
      <c r="C2997" s="29" t="s">
        <v>939</v>
      </c>
      <c r="D2997" s="29" t="s">
        <v>940</v>
      </c>
      <c r="E2997" s="34" t="n">
        <v>9592422</v>
      </c>
      <c r="F2997" s="34" t="n">
        <v>1500</v>
      </c>
      <c r="G2997" s="17" t="n">
        <f aca="false">F2997/E2997</f>
        <v>0.000156373437282055</v>
      </c>
      <c r="H2997" s="34" t="n">
        <v>16036</v>
      </c>
      <c r="I2997" s="34" t="n">
        <v>-66734</v>
      </c>
      <c r="J2997" s="35" t="n">
        <v>0.0569134689867496</v>
      </c>
    </row>
    <row r="2998" customFormat="false" ht="15" hidden="false" customHeight="false" outlineLevel="0" collapsed="false">
      <c r="A2998" s="28" t="s">
        <v>684</v>
      </c>
      <c r="B2998" s="7" t="s">
        <v>63</v>
      </c>
      <c r="C2998" s="28" t="s">
        <v>941</v>
      </c>
      <c r="D2998" s="28" t="s">
        <v>942</v>
      </c>
      <c r="E2998" s="30" t="n">
        <v>9593922</v>
      </c>
      <c r="F2998" s="30" t="n">
        <v>0</v>
      </c>
      <c r="G2998" s="10" t="n">
        <f aca="false">F2998/E2998</f>
        <v>0</v>
      </c>
      <c r="H2998" s="30" t="n">
        <v>1500</v>
      </c>
      <c r="I2998" s="30" t="n">
        <v>7877</v>
      </c>
      <c r="J2998" s="31" t="n">
        <v>0.056239876896143</v>
      </c>
    </row>
    <row r="2999" customFormat="false" ht="15" hidden="false" customHeight="false" outlineLevel="0" collapsed="false">
      <c r="A2999" s="29" t="s">
        <v>684</v>
      </c>
      <c r="B2999" s="14" t="s">
        <v>63</v>
      </c>
      <c r="C2999" s="29" t="s">
        <v>943</v>
      </c>
      <c r="D2999" s="29" t="s">
        <v>944</v>
      </c>
      <c r="E2999" s="34" t="n">
        <v>9558696</v>
      </c>
      <c r="F2999" s="34" t="n">
        <v>30950</v>
      </c>
      <c r="G2999" s="17" t="n">
        <f aca="false">F2999/E2999</f>
        <v>0.00323788935227148</v>
      </c>
      <c r="H2999" s="34" t="n">
        <v>-35226</v>
      </c>
      <c r="I2999" s="34" t="n">
        <v>312530</v>
      </c>
      <c r="J2999" s="35" t="n">
        <v>0.0200660210102797</v>
      </c>
    </row>
    <row r="3000" customFormat="false" ht="15" hidden="false" customHeight="false" outlineLevel="0" collapsed="false">
      <c r="A3000" s="28" t="s">
        <v>684</v>
      </c>
      <c r="B3000" s="7" t="s">
        <v>63</v>
      </c>
      <c r="C3000" s="28" t="s">
        <v>945</v>
      </c>
      <c r="D3000" s="28" t="s">
        <v>946</v>
      </c>
      <c r="E3000" s="30" t="n">
        <v>9590244</v>
      </c>
      <c r="F3000" s="30" t="n">
        <v>57957</v>
      </c>
      <c r="G3000" s="10" t="n">
        <f aca="false">F3000/E3000</f>
        <v>0.00604332903312992</v>
      </c>
      <c r="H3000" s="30" t="n">
        <v>31548</v>
      </c>
      <c r="I3000" s="30" t="n">
        <v>52965</v>
      </c>
      <c r="J3000" s="31" t="n">
        <v>0.0177668053656816</v>
      </c>
    </row>
    <row r="3001" customFormat="false" ht="15" hidden="false" customHeight="false" outlineLevel="0" collapsed="false">
      <c r="A3001" s="29" t="s">
        <v>684</v>
      </c>
      <c r="B3001" s="14" t="s">
        <v>63</v>
      </c>
      <c r="C3001" s="29" t="s">
        <v>947</v>
      </c>
      <c r="D3001" s="29" t="s">
        <v>948</v>
      </c>
      <c r="E3001" s="34" t="n">
        <v>9676466</v>
      </c>
      <c r="F3001" s="34" t="n">
        <v>7506</v>
      </c>
      <c r="G3001" s="17" t="n">
        <f aca="false">F3001/E3001</f>
        <v>0.000775696416439638</v>
      </c>
      <c r="H3001" s="34" t="n">
        <v>86222</v>
      </c>
      <c r="I3001" s="34" t="n">
        <v>122591</v>
      </c>
      <c r="J3001" s="35" t="n">
        <v>0.0138499941676855</v>
      </c>
    </row>
    <row r="3002" customFormat="false" ht="15" hidden="false" customHeight="false" outlineLevel="0" collapsed="false">
      <c r="A3002" s="28" t="s">
        <v>684</v>
      </c>
      <c r="B3002" s="7" t="s">
        <v>63</v>
      </c>
      <c r="C3002" s="28" t="s">
        <v>949</v>
      </c>
      <c r="D3002" s="28" t="s">
        <v>950</v>
      </c>
      <c r="E3002" s="30" t="n">
        <v>9695190</v>
      </c>
      <c r="F3002" s="30" t="n">
        <v>35033</v>
      </c>
      <c r="G3002" s="10" t="n">
        <f aca="false">F3002/E3002</f>
        <v>0.0036134413043994</v>
      </c>
      <c r="H3002" s="30" t="n">
        <v>18724</v>
      </c>
      <c r="I3002" s="30" t="n">
        <v>46918</v>
      </c>
      <c r="J3002" s="31" t="n">
        <v>0.0109152067452669</v>
      </c>
    </row>
    <row r="3003" customFormat="false" ht="15" hidden="false" customHeight="false" outlineLevel="0" collapsed="false">
      <c r="A3003" s="29" t="s">
        <v>684</v>
      </c>
      <c r="B3003" s="14" t="s">
        <v>63</v>
      </c>
      <c r="C3003" s="29" t="s">
        <v>951</v>
      </c>
      <c r="D3003" s="29" t="s">
        <v>952</v>
      </c>
      <c r="E3003" s="34" t="n">
        <v>9725120</v>
      </c>
      <c r="F3003" s="34" t="n">
        <v>10640</v>
      </c>
      <c r="G3003" s="17" t="n">
        <f aca="false">F3003/E3003</f>
        <v>0.00109407390345826</v>
      </c>
      <c r="H3003" s="34" t="n">
        <v>29930</v>
      </c>
      <c r="I3003" s="34" t="n">
        <v>-107348</v>
      </c>
      <c r="J3003" s="35" t="n">
        <v>0.0249974299222231</v>
      </c>
    </row>
    <row r="3004" customFormat="false" ht="15" hidden="false" customHeight="false" outlineLevel="0" collapsed="false">
      <c r="A3004" s="28" t="s">
        <v>684</v>
      </c>
      <c r="B3004" s="7" t="s">
        <v>63</v>
      </c>
      <c r="C3004" s="28" t="s">
        <v>953</v>
      </c>
      <c r="D3004" s="28" t="s">
        <v>954</v>
      </c>
      <c r="E3004" s="30" t="n">
        <v>9735760</v>
      </c>
      <c r="F3004" s="30" t="n">
        <v>0</v>
      </c>
      <c r="G3004" s="10" t="n">
        <f aca="false">F3004/E3004</f>
        <v>0</v>
      </c>
      <c r="H3004" s="30" t="n">
        <v>16177</v>
      </c>
      <c r="I3004" s="30" t="n">
        <v>-95690</v>
      </c>
      <c r="J3004" s="31" t="n">
        <v>0.0223202910274267</v>
      </c>
    </row>
    <row r="3005" customFormat="false" ht="15" hidden="false" customHeight="false" outlineLevel="0" collapsed="false">
      <c r="A3005" s="29" t="s">
        <v>686</v>
      </c>
      <c r="B3005" s="14" t="s">
        <v>63</v>
      </c>
      <c r="C3005" s="29" t="s">
        <v>933</v>
      </c>
      <c r="D3005" s="29" t="s">
        <v>934</v>
      </c>
      <c r="E3005" s="34" t="n">
        <v>9429588</v>
      </c>
      <c r="F3005" s="34" t="n">
        <v>52626</v>
      </c>
      <c r="G3005" s="17" t="n">
        <f aca="false">F3005/E3005</f>
        <v>0.00558094372733994</v>
      </c>
      <c r="H3005" s="34" t="n">
        <v>33470</v>
      </c>
      <c r="I3005" s="34" t="n">
        <v>202614</v>
      </c>
      <c r="J3005" s="35" t="n">
        <v>0.0127080846577883</v>
      </c>
    </row>
    <row r="3006" customFormat="false" ht="15" hidden="false" customHeight="false" outlineLevel="0" collapsed="false">
      <c r="A3006" s="28" t="s">
        <v>686</v>
      </c>
      <c r="B3006" s="7" t="s">
        <v>63</v>
      </c>
      <c r="C3006" s="28" t="s">
        <v>935</v>
      </c>
      <c r="D3006" s="28" t="s">
        <v>936</v>
      </c>
      <c r="E3006" s="30" t="n">
        <v>9547633</v>
      </c>
      <c r="F3006" s="30" t="n">
        <v>21528</v>
      </c>
      <c r="G3006" s="10" t="n">
        <f aca="false">F3006/E3006</f>
        <v>0.00225479969747476</v>
      </c>
      <c r="H3006" s="30" t="n">
        <v>118045</v>
      </c>
      <c r="I3006" s="30" t="n">
        <v>28701</v>
      </c>
      <c r="J3006" s="31" t="n">
        <v>0.0219086762517691</v>
      </c>
    </row>
    <row r="3007" customFormat="false" ht="15" hidden="false" customHeight="false" outlineLevel="0" collapsed="false">
      <c r="A3007" s="29" t="s">
        <v>686</v>
      </c>
      <c r="B3007" s="14" t="s">
        <v>63</v>
      </c>
      <c r="C3007" s="29" t="s">
        <v>937</v>
      </c>
      <c r="D3007" s="29" t="s">
        <v>938</v>
      </c>
      <c r="E3007" s="34" t="n">
        <v>9569161</v>
      </c>
      <c r="F3007" s="34" t="n">
        <v>3145</v>
      </c>
      <c r="G3007" s="17" t="n">
        <f aca="false">F3007/E3007</f>
        <v>0.000328659952528754</v>
      </c>
      <c r="H3007" s="34" t="n">
        <v>21528</v>
      </c>
      <c r="I3007" s="34" t="n">
        <v>-6947</v>
      </c>
      <c r="J3007" s="35" t="n">
        <v>0.024835092946887</v>
      </c>
    </row>
    <row r="3008" customFormat="false" ht="15" hidden="false" customHeight="false" outlineLevel="0" collapsed="false">
      <c r="A3008" s="28" t="s">
        <v>686</v>
      </c>
      <c r="B3008" s="7" t="s">
        <v>63</v>
      </c>
      <c r="C3008" s="28" t="s">
        <v>939</v>
      </c>
      <c r="D3008" s="28" t="s">
        <v>940</v>
      </c>
      <c r="E3008" s="30" t="n">
        <v>9611415</v>
      </c>
      <c r="F3008" s="30" t="n">
        <v>13485</v>
      </c>
      <c r="G3008" s="10" t="n">
        <f aca="false">F3008/E3008</f>
        <v>0.0014030192224558</v>
      </c>
      <c r="H3008" s="30" t="n">
        <v>42254</v>
      </c>
      <c r="I3008" s="30" t="n">
        <v>50572</v>
      </c>
      <c r="J3008" s="31" t="n">
        <v>0.0238604824990034</v>
      </c>
    </row>
    <row r="3009" customFormat="false" ht="15" hidden="false" customHeight="false" outlineLevel="0" collapsed="false">
      <c r="A3009" s="29" t="s">
        <v>686</v>
      </c>
      <c r="B3009" s="14" t="s">
        <v>63</v>
      </c>
      <c r="C3009" s="29" t="s">
        <v>941</v>
      </c>
      <c r="D3009" s="29" t="s">
        <v>942</v>
      </c>
      <c r="E3009" s="34" t="n">
        <v>9612430</v>
      </c>
      <c r="F3009" s="34" t="n">
        <v>0</v>
      </c>
      <c r="G3009" s="17" t="n">
        <f aca="false">F3009/E3009</f>
        <v>0</v>
      </c>
      <c r="H3009" s="34" t="n">
        <v>1015</v>
      </c>
      <c r="I3009" s="34" t="n">
        <v>9663</v>
      </c>
      <c r="J3009" s="35" t="n">
        <v>0.0229582954198122</v>
      </c>
    </row>
    <row r="3010" customFormat="false" ht="15" hidden="false" customHeight="false" outlineLevel="0" collapsed="false">
      <c r="A3010" s="28" t="s">
        <v>686</v>
      </c>
      <c r="B3010" s="7" t="s">
        <v>63</v>
      </c>
      <c r="C3010" s="28" t="s">
        <v>943</v>
      </c>
      <c r="D3010" s="28" t="s">
        <v>944</v>
      </c>
      <c r="E3010" s="30" t="n">
        <v>9627762</v>
      </c>
      <c r="F3010" s="30" t="n">
        <v>26456</v>
      </c>
      <c r="G3010" s="10" t="n">
        <f aca="false">F3010/E3010</f>
        <v>0.00274788678822763</v>
      </c>
      <c r="H3010" s="30" t="n">
        <v>12332</v>
      </c>
      <c r="I3010" s="30" t="n">
        <v>20472</v>
      </c>
      <c r="J3010" s="31" t="n">
        <v>0.0220762621611357</v>
      </c>
    </row>
    <row r="3011" customFormat="false" ht="15" hidden="false" customHeight="false" outlineLevel="0" collapsed="false">
      <c r="A3011" s="29" t="s">
        <v>686</v>
      </c>
      <c r="B3011" s="14" t="s">
        <v>63</v>
      </c>
      <c r="C3011" s="29" t="s">
        <v>945</v>
      </c>
      <c r="D3011" s="29" t="s">
        <v>946</v>
      </c>
      <c r="E3011" s="34" t="n">
        <v>9659968</v>
      </c>
      <c r="F3011" s="34" t="n">
        <v>20247</v>
      </c>
      <c r="G3011" s="17" t="n">
        <f aca="false">F3011/E3011</f>
        <v>0.00209596967609002</v>
      </c>
      <c r="H3011" s="34" t="n">
        <v>32206</v>
      </c>
      <c r="I3011" s="34" t="n">
        <v>-133429</v>
      </c>
      <c r="J3011" s="35" t="n">
        <v>0.0391491986811161</v>
      </c>
    </row>
    <row r="3012" customFormat="false" ht="15" hidden="false" customHeight="false" outlineLevel="0" collapsed="false">
      <c r="A3012" s="28" t="s">
        <v>686</v>
      </c>
      <c r="B3012" s="7" t="s">
        <v>63</v>
      </c>
      <c r="C3012" s="28" t="s">
        <v>947</v>
      </c>
      <c r="D3012" s="28" t="s">
        <v>948</v>
      </c>
      <c r="E3012" s="30" t="n">
        <v>9673081</v>
      </c>
      <c r="F3012" s="30" t="n">
        <v>0</v>
      </c>
      <c r="G3012" s="10" t="n">
        <f aca="false">F3012/E3012</f>
        <v>0</v>
      </c>
      <c r="H3012" s="30" t="n">
        <v>13113</v>
      </c>
      <c r="I3012" s="30" t="n">
        <v>195696</v>
      </c>
      <c r="J3012" s="31" t="n">
        <v>0.0202207546681166</v>
      </c>
    </row>
    <row r="3013" customFormat="false" ht="15" hidden="false" customHeight="false" outlineLevel="0" collapsed="false">
      <c r="A3013" s="29" t="s">
        <v>686</v>
      </c>
      <c r="B3013" s="14" t="s">
        <v>63</v>
      </c>
      <c r="C3013" s="29" t="s">
        <v>949</v>
      </c>
      <c r="D3013" s="29" t="s">
        <v>950</v>
      </c>
      <c r="E3013" s="34" t="n">
        <v>9673479</v>
      </c>
      <c r="F3013" s="34" t="n">
        <v>590</v>
      </c>
      <c r="G3013" s="17" t="n">
        <f aca="false">F3013/E3013</f>
        <v>6.09915005759562E-005</v>
      </c>
      <c r="H3013" s="34" t="n">
        <v>398</v>
      </c>
      <c r="I3013" s="34" t="n">
        <v>27057</v>
      </c>
      <c r="J3013" s="35" t="n">
        <v>0.0174640379846096</v>
      </c>
    </row>
    <row r="3014" customFormat="false" ht="15" hidden="false" customHeight="false" outlineLevel="0" collapsed="false">
      <c r="A3014" s="28" t="s">
        <v>686</v>
      </c>
      <c r="B3014" s="7" t="s">
        <v>63</v>
      </c>
      <c r="C3014" s="28" t="s">
        <v>951</v>
      </c>
      <c r="D3014" s="28" t="s">
        <v>952</v>
      </c>
      <c r="E3014" s="30" t="n">
        <v>9671828</v>
      </c>
      <c r="F3014" s="30" t="n">
        <v>0</v>
      </c>
      <c r="G3014" s="10" t="n">
        <f aca="false">F3014/E3014</f>
        <v>0</v>
      </c>
      <c r="H3014" s="30" t="n">
        <v>-1651</v>
      </c>
      <c r="I3014" s="30" t="n">
        <v>-48822</v>
      </c>
      <c r="J3014" s="31" t="n">
        <v>0.0223441738635302</v>
      </c>
    </row>
    <row r="3015" customFormat="false" ht="15" hidden="false" customHeight="false" outlineLevel="0" collapsed="false">
      <c r="A3015" s="29" t="s">
        <v>686</v>
      </c>
      <c r="B3015" s="14" t="s">
        <v>63</v>
      </c>
      <c r="C3015" s="29" t="s">
        <v>953</v>
      </c>
      <c r="D3015" s="29" t="s">
        <v>954</v>
      </c>
      <c r="E3015" s="34" t="n">
        <v>9671828</v>
      </c>
      <c r="F3015" s="34" t="n">
        <v>0</v>
      </c>
      <c r="G3015" s="17" t="n">
        <f aca="false">F3015/E3015</f>
        <v>0</v>
      </c>
      <c r="H3015" s="34" t="n">
        <v>-2241</v>
      </c>
      <c r="I3015" s="34" t="n">
        <v>22802</v>
      </c>
      <c r="J3015" s="35" t="n">
        <v>0.0199780222028494</v>
      </c>
    </row>
    <row r="3016" customFormat="false" ht="15" hidden="false" customHeight="false" outlineLevel="0" collapsed="false">
      <c r="A3016" s="28" t="s">
        <v>688</v>
      </c>
      <c r="B3016" s="7" t="s">
        <v>63</v>
      </c>
      <c r="C3016" s="28" t="s">
        <v>933</v>
      </c>
      <c r="D3016" s="28" t="s">
        <v>934</v>
      </c>
      <c r="E3016" s="30" t="n">
        <v>9739077</v>
      </c>
      <c r="F3016" s="30" t="n">
        <v>9100</v>
      </c>
      <c r="G3016" s="10" t="n">
        <f aca="false">F3016/E3016</f>
        <v>0.000934380126576677</v>
      </c>
      <c r="H3016" s="30" t="n">
        <v>12802</v>
      </c>
      <c r="I3016" s="30" t="n">
        <v>34600</v>
      </c>
      <c r="J3016" s="31" t="n">
        <v>0.00993574690073729</v>
      </c>
    </row>
    <row r="3017" customFormat="false" ht="15" hidden="false" customHeight="false" outlineLevel="0" collapsed="false">
      <c r="A3017" s="29" t="s">
        <v>688</v>
      </c>
      <c r="B3017" s="14" t="s">
        <v>63</v>
      </c>
      <c r="C3017" s="29" t="s">
        <v>935</v>
      </c>
      <c r="D3017" s="29" t="s">
        <v>936</v>
      </c>
      <c r="E3017" s="34" t="n">
        <v>9748879</v>
      </c>
      <c r="F3017" s="34" t="n">
        <v>10640</v>
      </c>
      <c r="G3017" s="17" t="n">
        <f aca="false">F3017/E3017</f>
        <v>0.00109140753516379</v>
      </c>
      <c r="H3017" s="34" t="n">
        <v>9802</v>
      </c>
      <c r="I3017" s="34" t="n">
        <v>-66400</v>
      </c>
      <c r="J3017" s="35" t="n">
        <v>0.0177422445267439</v>
      </c>
    </row>
    <row r="3018" customFormat="false" ht="15" hidden="false" customHeight="false" outlineLevel="0" collapsed="false">
      <c r="A3018" s="28" t="s">
        <v>688</v>
      </c>
      <c r="B3018" s="7" t="s">
        <v>63</v>
      </c>
      <c r="C3018" s="28" t="s">
        <v>937</v>
      </c>
      <c r="D3018" s="28" t="s">
        <v>938</v>
      </c>
      <c r="E3018" s="30" t="n">
        <v>9726458</v>
      </c>
      <c r="F3018" s="30" t="n">
        <v>19438</v>
      </c>
      <c r="G3018" s="10" t="n">
        <f aca="false">F3018/E3018</f>
        <v>0.00199846645099377</v>
      </c>
      <c r="H3018" s="30" t="n">
        <v>-22421</v>
      </c>
      <c r="I3018" s="30" t="n">
        <v>-34869</v>
      </c>
      <c r="J3018" s="31" t="n">
        <v>0.0190629512071609</v>
      </c>
    </row>
    <row r="3019" customFormat="false" ht="15" hidden="false" customHeight="false" outlineLevel="0" collapsed="false">
      <c r="A3019" s="29" t="s">
        <v>688</v>
      </c>
      <c r="B3019" s="14" t="s">
        <v>63</v>
      </c>
      <c r="C3019" s="29" t="s">
        <v>939</v>
      </c>
      <c r="D3019" s="29" t="s">
        <v>940</v>
      </c>
      <c r="E3019" s="34" t="n">
        <v>9643630</v>
      </c>
      <c r="F3019" s="34" t="n">
        <v>0</v>
      </c>
      <c r="G3019" s="17" t="n">
        <f aca="false">F3019/E3019</f>
        <v>0</v>
      </c>
      <c r="H3019" s="34" t="n">
        <v>-82828</v>
      </c>
      <c r="I3019" s="34" t="n">
        <v>-115452</v>
      </c>
      <c r="J3019" s="35" t="n">
        <v>0.0226096399128437</v>
      </c>
    </row>
    <row r="3020" customFormat="false" ht="15" hidden="false" customHeight="false" outlineLevel="0" collapsed="false">
      <c r="A3020" s="28" t="s">
        <v>688</v>
      </c>
      <c r="B3020" s="7" t="s">
        <v>63</v>
      </c>
      <c r="C3020" s="28" t="s">
        <v>941</v>
      </c>
      <c r="D3020" s="28" t="s">
        <v>942</v>
      </c>
      <c r="E3020" s="30" t="n">
        <v>9651794</v>
      </c>
      <c r="F3020" s="30" t="n">
        <v>10774</v>
      </c>
      <c r="G3020" s="10" t="n">
        <f aca="false">F3020/E3020</f>
        <v>0.0011162691619817</v>
      </c>
      <c r="H3020" s="30" t="n">
        <v>8164</v>
      </c>
      <c r="I3020" s="30" t="n">
        <v>-24866</v>
      </c>
      <c r="J3020" s="31" t="n">
        <v>0.0260126776993275</v>
      </c>
    </row>
    <row r="3021" customFormat="false" ht="15" hidden="false" customHeight="false" outlineLevel="0" collapsed="false">
      <c r="A3021" s="29" t="s">
        <v>688</v>
      </c>
      <c r="B3021" s="14" t="s">
        <v>63</v>
      </c>
      <c r="C3021" s="29" t="s">
        <v>943</v>
      </c>
      <c r="D3021" s="29" t="s">
        <v>944</v>
      </c>
      <c r="E3021" s="34" t="n">
        <v>9656620</v>
      </c>
      <c r="F3021" s="34" t="n">
        <v>0</v>
      </c>
      <c r="G3021" s="17" t="n">
        <f aca="false">F3021/E3021</f>
        <v>0</v>
      </c>
      <c r="H3021" s="34" t="n">
        <v>4826</v>
      </c>
      <c r="I3021" s="34" t="n">
        <v>-13628</v>
      </c>
      <c r="J3021" s="35" t="n">
        <v>0.0278523955494165</v>
      </c>
    </row>
    <row r="3022" customFormat="false" ht="15" hidden="false" customHeight="false" outlineLevel="0" collapsed="false">
      <c r="A3022" s="28" t="s">
        <v>688</v>
      </c>
      <c r="B3022" s="7" t="s">
        <v>63</v>
      </c>
      <c r="C3022" s="28" t="s">
        <v>945</v>
      </c>
      <c r="D3022" s="28" t="s">
        <v>946</v>
      </c>
      <c r="E3022" s="30" t="n">
        <v>9645528</v>
      </c>
      <c r="F3022" s="30" t="n">
        <v>0</v>
      </c>
      <c r="G3022" s="10" t="n">
        <f aca="false">F3022/E3022</f>
        <v>0</v>
      </c>
      <c r="H3022" s="30" t="n">
        <v>-11092</v>
      </c>
      <c r="I3022" s="30" t="n">
        <v>-16537</v>
      </c>
      <c r="J3022" s="31" t="n">
        <v>0.028448935598135</v>
      </c>
    </row>
    <row r="3023" customFormat="false" ht="15" hidden="false" customHeight="false" outlineLevel="0" collapsed="false">
      <c r="A3023" s="29" t="s">
        <v>688</v>
      </c>
      <c r="B3023" s="14" t="s">
        <v>63</v>
      </c>
      <c r="C3023" s="29" t="s">
        <v>947</v>
      </c>
      <c r="D3023" s="29" t="s">
        <v>948</v>
      </c>
      <c r="E3023" s="34" t="n">
        <v>9645528</v>
      </c>
      <c r="F3023" s="34" t="n">
        <v>0</v>
      </c>
      <c r="G3023" s="17" t="n">
        <f aca="false">F3023/E3023</f>
        <v>0</v>
      </c>
      <c r="H3023" s="34" t="n">
        <v>0</v>
      </c>
      <c r="I3023" s="34" t="n">
        <v>137108</v>
      </c>
      <c r="J3023" s="35" t="n">
        <v>0.0142342643812299</v>
      </c>
    </row>
    <row r="3024" customFormat="false" ht="15" hidden="false" customHeight="false" outlineLevel="0" collapsed="false">
      <c r="A3024" s="28" t="s">
        <v>688</v>
      </c>
      <c r="B3024" s="7" t="s">
        <v>63</v>
      </c>
      <c r="C3024" s="28" t="s">
        <v>949</v>
      </c>
      <c r="D3024" s="28" t="s">
        <v>950</v>
      </c>
      <c r="E3024" s="30" t="n">
        <v>9645528</v>
      </c>
      <c r="F3024" s="30" t="n">
        <v>0</v>
      </c>
      <c r="G3024" s="10" t="n">
        <f aca="false">F3024/E3024</f>
        <v>0</v>
      </c>
      <c r="H3024" s="30" t="n">
        <v>0</v>
      </c>
      <c r="I3024" s="30" t="n">
        <v>-90977</v>
      </c>
      <c r="J3024" s="31" t="n">
        <v>0.0236663036048412</v>
      </c>
    </row>
    <row r="3025" customFormat="false" ht="15" hidden="false" customHeight="false" outlineLevel="0" collapsed="false">
      <c r="A3025" s="29" t="s">
        <v>688</v>
      </c>
      <c r="B3025" s="14" t="s">
        <v>63</v>
      </c>
      <c r="C3025" s="29" t="s">
        <v>951</v>
      </c>
      <c r="D3025" s="29" t="s">
        <v>952</v>
      </c>
      <c r="E3025" s="34" t="n">
        <v>9645528</v>
      </c>
      <c r="F3025" s="34" t="n">
        <v>0</v>
      </c>
      <c r="G3025" s="17" t="n">
        <f aca="false">F3025/E3025</f>
        <v>0</v>
      </c>
      <c r="H3025" s="34" t="n">
        <v>0</v>
      </c>
      <c r="I3025" s="34" t="n">
        <v>-19458</v>
      </c>
      <c r="J3025" s="35" t="n">
        <v>0.0256836116313934</v>
      </c>
    </row>
    <row r="3026" customFormat="false" ht="15" hidden="false" customHeight="false" outlineLevel="0" collapsed="false">
      <c r="A3026" s="28" t="s">
        <v>688</v>
      </c>
      <c r="B3026" s="7" t="s">
        <v>63</v>
      </c>
      <c r="C3026" s="28" t="s">
        <v>953</v>
      </c>
      <c r="D3026" s="28" t="s">
        <v>954</v>
      </c>
      <c r="E3026" s="30" t="n">
        <v>9645528</v>
      </c>
      <c r="F3026" s="30" t="n">
        <v>0</v>
      </c>
      <c r="G3026" s="10" t="n">
        <f aca="false">F3026/E3026</f>
        <v>0</v>
      </c>
      <c r="H3026" s="30" t="n">
        <v>0</v>
      </c>
      <c r="I3026" s="30" t="n">
        <v>42067</v>
      </c>
      <c r="J3026" s="31" t="n">
        <v>0.019752262160182</v>
      </c>
    </row>
    <row r="3027" customFormat="false" ht="15" hidden="false" customHeight="false" outlineLevel="0" collapsed="false">
      <c r="A3027" s="29" t="s">
        <v>690</v>
      </c>
      <c r="B3027" s="14" t="s">
        <v>62</v>
      </c>
      <c r="C3027" s="29" t="s">
        <v>933</v>
      </c>
      <c r="D3027" s="29" t="s">
        <v>934</v>
      </c>
      <c r="E3027" s="34" t="n">
        <v>9320498</v>
      </c>
      <c r="F3027" s="34" t="n">
        <v>197321</v>
      </c>
      <c r="G3027" s="17" t="n">
        <f aca="false">F3027/E3027</f>
        <v>0.0211706498944584</v>
      </c>
      <c r="H3027" s="34" t="n">
        <v>-22805</v>
      </c>
      <c r="I3027" s="34" t="n">
        <v>192657</v>
      </c>
      <c r="J3027" s="35" t="n">
        <v>0.0141107263043523</v>
      </c>
    </row>
    <row r="3028" customFormat="false" ht="15" hidden="false" customHeight="false" outlineLevel="0" collapsed="false">
      <c r="A3028" s="28" t="s">
        <v>690</v>
      </c>
      <c r="B3028" s="7" t="s">
        <v>62</v>
      </c>
      <c r="C3028" s="28" t="s">
        <v>935</v>
      </c>
      <c r="D3028" s="28" t="s">
        <v>936</v>
      </c>
      <c r="E3028" s="30" t="n">
        <v>9419569</v>
      </c>
      <c r="F3028" s="30" t="n">
        <v>124235</v>
      </c>
      <c r="G3028" s="10" t="n">
        <f aca="false">F3028/E3028</f>
        <v>0.0131890323219672</v>
      </c>
      <c r="H3028" s="30" t="n">
        <v>99071</v>
      </c>
      <c r="I3028" s="30" t="n">
        <v>88766</v>
      </c>
      <c r="J3028" s="31" t="n">
        <v>0.0150997349992394</v>
      </c>
    </row>
    <row r="3029" customFormat="false" ht="15" hidden="false" customHeight="false" outlineLevel="0" collapsed="false">
      <c r="A3029" s="29" t="s">
        <v>690</v>
      </c>
      <c r="B3029" s="14" t="s">
        <v>62</v>
      </c>
      <c r="C3029" s="29" t="s">
        <v>937</v>
      </c>
      <c r="D3029" s="29" t="s">
        <v>938</v>
      </c>
      <c r="E3029" s="34" t="n">
        <v>9579784</v>
      </c>
      <c r="F3029" s="34" t="n">
        <v>18906</v>
      </c>
      <c r="G3029" s="17" t="n">
        <f aca="false">F3029/E3029</f>
        <v>0.00197353092721088</v>
      </c>
      <c r="H3029" s="34" t="n">
        <v>152735</v>
      </c>
      <c r="I3029" s="34" t="n">
        <v>171933</v>
      </c>
      <c r="J3029" s="35" t="n">
        <v>0.0128431916236877</v>
      </c>
    </row>
    <row r="3030" customFormat="false" ht="15" hidden="false" customHeight="false" outlineLevel="0" collapsed="false">
      <c r="A3030" s="28" t="s">
        <v>690</v>
      </c>
      <c r="B3030" s="7" t="s">
        <v>62</v>
      </c>
      <c r="C3030" s="28" t="s">
        <v>939</v>
      </c>
      <c r="D3030" s="28" t="s">
        <v>940</v>
      </c>
      <c r="E3030" s="30" t="n">
        <v>9639392</v>
      </c>
      <c r="F3030" s="30" t="n">
        <v>5641</v>
      </c>
      <c r="G3030" s="10" t="n">
        <f aca="false">F3030/E3030</f>
        <v>0.000585202884165308</v>
      </c>
      <c r="H3030" s="30" t="n">
        <v>59608</v>
      </c>
      <c r="I3030" s="30" t="n">
        <v>29584</v>
      </c>
      <c r="J3030" s="31" t="n">
        <v>0.0158784911036491</v>
      </c>
    </row>
    <row r="3031" customFormat="false" ht="15" hidden="false" customHeight="false" outlineLevel="0" collapsed="false">
      <c r="A3031" s="29" t="s">
        <v>690</v>
      </c>
      <c r="B3031" s="14" t="s">
        <v>62</v>
      </c>
      <c r="C3031" s="29" t="s">
        <v>941</v>
      </c>
      <c r="D3031" s="29" t="s">
        <v>942</v>
      </c>
      <c r="E3031" s="34" t="n">
        <v>9659079</v>
      </c>
      <c r="F3031" s="34" t="n">
        <v>24975</v>
      </c>
      <c r="G3031" s="17" t="n">
        <f aca="false">F3031/E3031</f>
        <v>0.00258565024677819</v>
      </c>
      <c r="H3031" s="34" t="n">
        <v>19687</v>
      </c>
      <c r="I3031" s="34" t="n">
        <v>13057</v>
      </c>
      <c r="J3031" s="35" t="n">
        <v>0.0165325291454792</v>
      </c>
    </row>
    <row r="3032" customFormat="false" ht="15" hidden="false" customHeight="false" outlineLevel="0" collapsed="false">
      <c r="A3032" s="28" t="s">
        <v>690</v>
      </c>
      <c r="B3032" s="7" t="s">
        <v>62</v>
      </c>
      <c r="C3032" s="28" t="s">
        <v>943</v>
      </c>
      <c r="D3032" s="28" t="s">
        <v>944</v>
      </c>
      <c r="E3032" s="30" t="n">
        <v>9684054</v>
      </c>
      <c r="F3032" s="30" t="n">
        <v>0</v>
      </c>
      <c r="G3032" s="10" t="n">
        <f aca="false">F3032/E3032</f>
        <v>0</v>
      </c>
      <c r="H3032" s="30" t="n">
        <v>24975</v>
      </c>
      <c r="I3032" s="30" t="n">
        <v>-1418</v>
      </c>
      <c r="J3032" s="31" t="n">
        <v>0.0192152988165617</v>
      </c>
    </row>
    <row r="3033" customFormat="false" ht="15" hidden="false" customHeight="false" outlineLevel="0" collapsed="false">
      <c r="A3033" s="29" t="s">
        <v>690</v>
      </c>
      <c r="B3033" s="14" t="s">
        <v>62</v>
      </c>
      <c r="C3033" s="29" t="s">
        <v>945</v>
      </c>
      <c r="D3033" s="29" t="s">
        <v>946</v>
      </c>
      <c r="E3033" s="34" t="n">
        <v>9656937</v>
      </c>
      <c r="F3033" s="34" t="n">
        <v>27822</v>
      </c>
      <c r="G3033" s="17" t="n">
        <f aca="false">F3033/E3033</f>
        <v>0.00288103774519809</v>
      </c>
      <c r="H3033" s="34" t="n">
        <v>-27117</v>
      </c>
      <c r="I3033" s="34" t="n">
        <v>13366</v>
      </c>
      <c r="J3033" s="35" t="n">
        <v>0.0150771411135793</v>
      </c>
    </row>
    <row r="3034" customFormat="false" ht="15" hidden="false" customHeight="false" outlineLevel="0" collapsed="false">
      <c r="A3034" s="28" t="s">
        <v>690</v>
      </c>
      <c r="B3034" s="7" t="s">
        <v>62</v>
      </c>
      <c r="C3034" s="28" t="s">
        <v>947</v>
      </c>
      <c r="D3034" s="28" t="s">
        <v>948</v>
      </c>
      <c r="E3034" s="30" t="n">
        <v>9722061</v>
      </c>
      <c r="F3034" s="30" t="n">
        <v>16200</v>
      </c>
      <c r="G3034" s="10" t="n">
        <f aca="false">F3034/E3034</f>
        <v>0.0016663133465219</v>
      </c>
      <c r="H3034" s="30" t="n">
        <v>65124</v>
      </c>
      <c r="I3034" s="30" t="n">
        <v>83252</v>
      </c>
      <c r="J3034" s="31" t="n">
        <v>0.0131115205585957</v>
      </c>
    </row>
    <row r="3035" customFormat="false" ht="15" hidden="false" customHeight="false" outlineLevel="0" collapsed="false">
      <c r="A3035" s="29" t="s">
        <v>690</v>
      </c>
      <c r="B3035" s="14" t="s">
        <v>62</v>
      </c>
      <c r="C3035" s="29" t="s">
        <v>949</v>
      </c>
      <c r="D3035" s="29" t="s">
        <v>950</v>
      </c>
      <c r="E3035" s="34" t="n">
        <v>9753623</v>
      </c>
      <c r="F3035" s="34" t="n">
        <v>26414</v>
      </c>
      <c r="G3035" s="17" t="n">
        <f aca="false">F3035/E3035</f>
        <v>0.0027081218948077</v>
      </c>
      <c r="H3035" s="34" t="n">
        <v>31562</v>
      </c>
      <c r="I3035" s="34" t="n">
        <v>3125</v>
      </c>
      <c r="J3035" s="35" t="n">
        <v>0.0159846246242523</v>
      </c>
    </row>
    <row r="3036" customFormat="false" ht="15" hidden="false" customHeight="false" outlineLevel="0" collapsed="false">
      <c r="A3036" s="28" t="s">
        <v>690</v>
      </c>
      <c r="B3036" s="7" t="s">
        <v>62</v>
      </c>
      <c r="C3036" s="28" t="s">
        <v>951</v>
      </c>
      <c r="D3036" s="28" t="s">
        <v>952</v>
      </c>
      <c r="E3036" s="30" t="n">
        <v>9617766</v>
      </c>
      <c r="F3036" s="30" t="n">
        <v>10457</v>
      </c>
      <c r="G3036" s="10" t="n">
        <f aca="false">F3036/E3036</f>
        <v>0.00108725872515509</v>
      </c>
      <c r="H3036" s="30" t="n">
        <v>-135857</v>
      </c>
      <c r="I3036" s="30" t="n">
        <v>-71523</v>
      </c>
      <c r="J3036" s="31" t="n">
        <v>0.00952133815735579</v>
      </c>
    </row>
    <row r="3037" customFormat="false" ht="15" hidden="false" customHeight="false" outlineLevel="0" collapsed="false">
      <c r="A3037" s="29" t="s">
        <v>690</v>
      </c>
      <c r="B3037" s="14" t="s">
        <v>62</v>
      </c>
      <c r="C3037" s="29" t="s">
        <v>953</v>
      </c>
      <c r="D3037" s="29" t="s">
        <v>954</v>
      </c>
      <c r="E3037" s="34" t="n">
        <v>9619666</v>
      </c>
      <c r="F3037" s="34" t="n">
        <v>8557</v>
      </c>
      <c r="G3037" s="17" t="n">
        <f aca="false">F3037/E3037</f>
        <v>0.000889531923457634</v>
      </c>
      <c r="H3037" s="34" t="n">
        <v>-64780</v>
      </c>
      <c r="I3037" s="34" t="n">
        <v>-39347</v>
      </c>
      <c r="J3037" s="35" t="n">
        <v>0.0125456536188722</v>
      </c>
    </row>
    <row r="3038" customFormat="false" ht="15" hidden="false" customHeight="false" outlineLevel="0" collapsed="false">
      <c r="A3038" s="28" t="s">
        <v>692</v>
      </c>
      <c r="B3038" s="7" t="s">
        <v>63</v>
      </c>
      <c r="C3038" s="28" t="s">
        <v>933</v>
      </c>
      <c r="D3038" s="28" t="s">
        <v>934</v>
      </c>
      <c r="E3038" s="30" t="n">
        <v>9632428</v>
      </c>
      <c r="F3038" s="30" t="n">
        <v>28360</v>
      </c>
      <c r="G3038" s="10" t="n">
        <f aca="false">F3038/E3038</f>
        <v>0.00294422133235774</v>
      </c>
      <c r="H3038" s="30" t="n">
        <v>38081</v>
      </c>
      <c r="I3038" s="30" t="n">
        <v>107919</v>
      </c>
      <c r="J3038" s="31" t="n">
        <v>0.0437474325299263</v>
      </c>
    </row>
    <row r="3039" customFormat="false" ht="15" hidden="false" customHeight="false" outlineLevel="0" collapsed="false">
      <c r="A3039" s="29" t="s">
        <v>692</v>
      </c>
      <c r="B3039" s="14" t="s">
        <v>63</v>
      </c>
      <c r="C3039" s="29" t="s">
        <v>935</v>
      </c>
      <c r="D3039" s="29" t="s">
        <v>936</v>
      </c>
      <c r="E3039" s="34" t="n">
        <v>9637113</v>
      </c>
      <c r="F3039" s="34" t="n">
        <v>1947</v>
      </c>
      <c r="G3039" s="17" t="n">
        <f aca="false">F3039/E3039</f>
        <v>0.000202031459006447</v>
      </c>
      <c r="H3039" s="34" t="n">
        <v>4685</v>
      </c>
      <c r="I3039" s="34" t="n">
        <v>51516</v>
      </c>
      <c r="J3039" s="35" t="n">
        <v>0.0388667210936546</v>
      </c>
    </row>
    <row r="3040" customFormat="false" ht="15" hidden="false" customHeight="false" outlineLevel="0" collapsed="false">
      <c r="A3040" s="28" t="s">
        <v>692</v>
      </c>
      <c r="B3040" s="7" t="s">
        <v>63</v>
      </c>
      <c r="C3040" s="28" t="s">
        <v>937</v>
      </c>
      <c r="D3040" s="28" t="s">
        <v>938</v>
      </c>
      <c r="E3040" s="30" t="n">
        <v>9644325</v>
      </c>
      <c r="F3040" s="30" t="n">
        <v>20257</v>
      </c>
      <c r="G3040" s="10" t="n">
        <f aca="false">F3040/E3040</f>
        <v>0.00210040619742698</v>
      </c>
      <c r="H3040" s="30" t="n">
        <v>7212</v>
      </c>
      <c r="I3040" s="30" t="n">
        <v>-113697</v>
      </c>
      <c r="J3040" s="31" t="n">
        <v>0.0513744615018368</v>
      </c>
    </row>
    <row r="3041" customFormat="false" ht="15" hidden="false" customHeight="false" outlineLevel="0" collapsed="false">
      <c r="A3041" s="29" t="s">
        <v>692</v>
      </c>
      <c r="B3041" s="14" t="s">
        <v>63</v>
      </c>
      <c r="C3041" s="29" t="s">
        <v>939</v>
      </c>
      <c r="D3041" s="29" t="s">
        <v>940</v>
      </c>
      <c r="E3041" s="34" t="n">
        <v>9669356</v>
      </c>
      <c r="F3041" s="34" t="n">
        <v>15600</v>
      </c>
      <c r="G3041" s="17" t="n">
        <f aca="false">F3041/E3041</f>
        <v>0.00161334425994865</v>
      </c>
      <c r="H3041" s="34" t="n">
        <v>25031</v>
      </c>
      <c r="I3041" s="34" t="n">
        <v>-160075</v>
      </c>
      <c r="J3041" s="35" t="n">
        <v>0.070418544113636</v>
      </c>
    </row>
    <row r="3042" customFormat="false" ht="15" hidden="false" customHeight="false" outlineLevel="0" collapsed="false">
      <c r="A3042" s="28" t="s">
        <v>692</v>
      </c>
      <c r="B3042" s="7" t="s">
        <v>63</v>
      </c>
      <c r="C3042" s="28" t="s">
        <v>941</v>
      </c>
      <c r="D3042" s="28" t="s">
        <v>942</v>
      </c>
      <c r="E3042" s="30" t="n">
        <v>9594200</v>
      </c>
      <c r="F3042" s="30" t="n">
        <v>17009</v>
      </c>
      <c r="G3042" s="10" t="n">
        <f aca="false">F3042/E3042</f>
        <v>0.00177284192532989</v>
      </c>
      <c r="H3042" s="30" t="n">
        <v>-75156</v>
      </c>
      <c r="I3042" s="30" t="n">
        <v>-97584</v>
      </c>
      <c r="J3042" s="31" t="n">
        <v>0.0733078345656395</v>
      </c>
    </row>
    <row r="3043" customFormat="false" ht="15" hidden="false" customHeight="false" outlineLevel="0" collapsed="false">
      <c r="A3043" s="29" t="s">
        <v>692</v>
      </c>
      <c r="B3043" s="14" t="s">
        <v>63</v>
      </c>
      <c r="C3043" s="29" t="s">
        <v>943</v>
      </c>
      <c r="D3043" s="29" t="s">
        <v>944</v>
      </c>
      <c r="E3043" s="34" t="n">
        <v>9614209</v>
      </c>
      <c r="F3043" s="34" t="n">
        <v>13682</v>
      </c>
      <c r="G3043" s="17" t="n">
        <f aca="false">F3043/E3043</f>
        <v>0.00142310199414221</v>
      </c>
      <c r="H3043" s="34" t="n">
        <v>20009</v>
      </c>
      <c r="I3043" s="34" t="n">
        <v>9029</v>
      </c>
      <c r="J3043" s="35" t="n">
        <v>0.0742973238229752</v>
      </c>
    </row>
    <row r="3044" customFormat="false" ht="15" hidden="false" customHeight="false" outlineLevel="0" collapsed="false">
      <c r="A3044" s="28" t="s">
        <v>692</v>
      </c>
      <c r="B3044" s="7" t="s">
        <v>63</v>
      </c>
      <c r="C3044" s="28" t="s">
        <v>945</v>
      </c>
      <c r="D3044" s="28" t="s">
        <v>946</v>
      </c>
      <c r="E3044" s="30" t="n">
        <v>9652333</v>
      </c>
      <c r="F3044" s="30" t="n">
        <v>13758</v>
      </c>
      <c r="G3044" s="10" t="n">
        <f aca="false">F3044/E3044</f>
        <v>0.00142535488570483</v>
      </c>
      <c r="H3044" s="30" t="n">
        <v>38124</v>
      </c>
      <c r="I3044" s="30" t="n">
        <v>228921</v>
      </c>
      <c r="J3044" s="31" t="n">
        <v>0.0542369410395622</v>
      </c>
    </row>
    <row r="3045" customFormat="false" ht="15" hidden="false" customHeight="false" outlineLevel="0" collapsed="false">
      <c r="A3045" s="29" t="s">
        <v>692</v>
      </c>
      <c r="B3045" s="14" t="s">
        <v>63</v>
      </c>
      <c r="C3045" s="29" t="s">
        <v>947</v>
      </c>
      <c r="D3045" s="29" t="s">
        <v>948</v>
      </c>
      <c r="E3045" s="34" t="n">
        <v>9663503</v>
      </c>
      <c r="F3045" s="34" t="n">
        <v>15997</v>
      </c>
      <c r="G3045" s="17" t="n">
        <f aca="false">F3045/E3045</f>
        <v>0.0016554038426852</v>
      </c>
      <c r="H3045" s="34" t="n">
        <v>11170</v>
      </c>
      <c r="I3045" s="34" t="n">
        <v>32174</v>
      </c>
      <c r="J3045" s="35" t="n">
        <v>0.0520007088780403</v>
      </c>
    </row>
    <row r="3046" customFormat="false" ht="15" hidden="false" customHeight="false" outlineLevel="0" collapsed="false">
      <c r="A3046" s="28" t="s">
        <v>692</v>
      </c>
      <c r="B3046" s="7" t="s">
        <v>63</v>
      </c>
      <c r="C3046" s="28" t="s">
        <v>949</v>
      </c>
      <c r="D3046" s="28" t="s">
        <v>950</v>
      </c>
      <c r="E3046" s="30" t="n">
        <v>9694883</v>
      </c>
      <c r="F3046" s="30" t="n">
        <v>10640</v>
      </c>
      <c r="G3046" s="10" t="n">
        <f aca="false">F3046/E3046</f>
        <v>0.00109748616873458</v>
      </c>
      <c r="H3046" s="30" t="n">
        <v>31380</v>
      </c>
      <c r="I3046" s="30" t="n">
        <v>13746</v>
      </c>
      <c r="J3046" s="31" t="n">
        <v>0.0536512918770313</v>
      </c>
    </row>
    <row r="3047" customFormat="false" ht="15" hidden="false" customHeight="false" outlineLevel="0" collapsed="false">
      <c r="A3047" s="29" t="s">
        <v>692</v>
      </c>
      <c r="B3047" s="14" t="s">
        <v>63</v>
      </c>
      <c r="C3047" s="29" t="s">
        <v>951</v>
      </c>
      <c r="D3047" s="29" t="s">
        <v>952</v>
      </c>
      <c r="E3047" s="34" t="n">
        <v>9722088</v>
      </c>
      <c r="F3047" s="34" t="n">
        <v>2640</v>
      </c>
      <c r="G3047" s="17" t="n">
        <f aca="false">F3047/E3047</f>
        <v>0.000271546606037715</v>
      </c>
      <c r="H3047" s="34" t="n">
        <v>27205</v>
      </c>
      <c r="I3047" s="34" t="n">
        <v>-194483</v>
      </c>
      <c r="J3047" s="35" t="n">
        <v>0.076303668320179</v>
      </c>
    </row>
    <row r="3048" customFormat="false" ht="15" hidden="false" customHeight="false" outlineLevel="0" collapsed="false">
      <c r="A3048" s="28" t="s">
        <v>692</v>
      </c>
      <c r="B3048" s="7" t="s">
        <v>63</v>
      </c>
      <c r="C3048" s="28" t="s">
        <v>953</v>
      </c>
      <c r="D3048" s="28" t="s">
        <v>954</v>
      </c>
      <c r="E3048" s="30" t="n">
        <v>9614676</v>
      </c>
      <c r="F3048" s="30" t="n">
        <v>0</v>
      </c>
      <c r="G3048" s="10" t="n">
        <f aca="false">F3048/E3048</f>
        <v>0</v>
      </c>
      <c r="H3048" s="30" t="n">
        <v>-90847</v>
      </c>
      <c r="I3048" s="30" t="n">
        <v>-91511</v>
      </c>
      <c r="J3048" s="31" t="n">
        <v>0.05947470292449</v>
      </c>
    </row>
    <row r="3049" customFormat="false" ht="15" hidden="false" customHeight="false" outlineLevel="0" collapsed="false">
      <c r="A3049" s="29" t="s">
        <v>694</v>
      </c>
      <c r="B3049" s="14" t="s">
        <v>62</v>
      </c>
      <c r="C3049" s="29" t="s">
        <v>933</v>
      </c>
      <c r="D3049" s="29" t="s">
        <v>934</v>
      </c>
      <c r="E3049" s="34" t="n">
        <v>9391881</v>
      </c>
      <c r="F3049" s="34" t="n">
        <v>16427</v>
      </c>
      <c r="G3049" s="17" t="n">
        <f aca="false">F3049/E3049</f>
        <v>0.00174906389891439</v>
      </c>
      <c r="H3049" s="34" t="n">
        <v>29421</v>
      </c>
      <c r="I3049" s="34" t="n">
        <v>166853</v>
      </c>
      <c r="J3049" s="35" t="n">
        <v>0.0238817967474461</v>
      </c>
    </row>
    <row r="3050" customFormat="false" ht="15" hidden="false" customHeight="false" outlineLevel="0" collapsed="false">
      <c r="A3050" s="28" t="s">
        <v>694</v>
      </c>
      <c r="B3050" s="7" t="s">
        <v>62</v>
      </c>
      <c r="C3050" s="28" t="s">
        <v>935</v>
      </c>
      <c r="D3050" s="28" t="s">
        <v>936</v>
      </c>
      <c r="E3050" s="30" t="n">
        <v>9383218</v>
      </c>
      <c r="F3050" s="30" t="n">
        <v>33272</v>
      </c>
      <c r="G3050" s="10" t="n">
        <f aca="false">F3050/E3050</f>
        <v>0.00354590504025378</v>
      </c>
      <c r="H3050" s="30" t="n">
        <v>-8663</v>
      </c>
      <c r="I3050" s="30" t="n">
        <v>5357</v>
      </c>
      <c r="J3050" s="31" t="n">
        <v>0.022620277479291</v>
      </c>
    </row>
    <row r="3051" customFormat="false" ht="15" hidden="false" customHeight="false" outlineLevel="0" collapsed="false">
      <c r="A3051" s="29" t="s">
        <v>694</v>
      </c>
      <c r="B3051" s="14" t="s">
        <v>62</v>
      </c>
      <c r="C3051" s="29" t="s">
        <v>937</v>
      </c>
      <c r="D3051" s="29" t="s">
        <v>938</v>
      </c>
      <c r="E3051" s="34" t="n">
        <v>9415123</v>
      </c>
      <c r="F3051" s="34" t="n">
        <v>3404</v>
      </c>
      <c r="G3051" s="17" t="n">
        <f aca="false">F3051/E3051</f>
        <v>0.000361545993610492</v>
      </c>
      <c r="H3051" s="34" t="n">
        <v>31905</v>
      </c>
      <c r="I3051" s="34" t="n">
        <v>34920</v>
      </c>
      <c r="J3051" s="35" t="n">
        <v>0.0222233943641186</v>
      </c>
    </row>
    <row r="3052" customFormat="false" ht="15" hidden="false" customHeight="false" outlineLevel="0" collapsed="false">
      <c r="A3052" s="28" t="s">
        <v>694</v>
      </c>
      <c r="B3052" s="7" t="s">
        <v>62</v>
      </c>
      <c r="C3052" s="28" t="s">
        <v>939</v>
      </c>
      <c r="D3052" s="28" t="s">
        <v>940</v>
      </c>
      <c r="E3052" s="30" t="n">
        <v>9449262</v>
      </c>
      <c r="F3052" s="30" t="n">
        <v>8656</v>
      </c>
      <c r="G3052" s="10" t="n">
        <f aca="false">F3052/E3052</f>
        <v>0.000916050375150991</v>
      </c>
      <c r="H3052" s="30" t="n">
        <v>34139</v>
      </c>
      <c r="I3052" s="30" t="n">
        <v>-92604</v>
      </c>
      <c r="J3052" s="31" t="n">
        <v>0.0356004536151886</v>
      </c>
    </row>
    <row r="3053" customFormat="false" ht="15" hidden="false" customHeight="false" outlineLevel="0" collapsed="false">
      <c r="A3053" s="29" t="s">
        <v>694</v>
      </c>
      <c r="B3053" s="14" t="s">
        <v>62</v>
      </c>
      <c r="C3053" s="29" t="s">
        <v>941</v>
      </c>
      <c r="D3053" s="29" t="s">
        <v>942</v>
      </c>
      <c r="E3053" s="34" t="n">
        <v>9476805</v>
      </c>
      <c r="F3053" s="34" t="n">
        <v>10640</v>
      </c>
      <c r="G3053" s="17" t="n">
        <f aca="false">F3053/E3053</f>
        <v>0.00112274126142724</v>
      </c>
      <c r="H3053" s="34" t="n">
        <v>27543</v>
      </c>
      <c r="I3053" s="34" t="n">
        <v>33600</v>
      </c>
      <c r="J3053" s="35" t="n">
        <v>0.0348578467965126</v>
      </c>
    </row>
    <row r="3054" customFormat="false" ht="15" hidden="false" customHeight="false" outlineLevel="0" collapsed="false">
      <c r="A3054" s="28" t="s">
        <v>694</v>
      </c>
      <c r="B3054" s="7" t="s">
        <v>62</v>
      </c>
      <c r="C3054" s="28" t="s">
        <v>943</v>
      </c>
      <c r="D3054" s="28" t="s">
        <v>944</v>
      </c>
      <c r="E3054" s="30" t="n">
        <v>9485639</v>
      </c>
      <c r="F3054" s="30" t="n">
        <v>22366</v>
      </c>
      <c r="G3054" s="10" t="n">
        <f aca="false">F3054/E3054</f>
        <v>0.00235788015968139</v>
      </c>
      <c r="H3054" s="30" t="n">
        <v>8834</v>
      </c>
      <c r="I3054" s="30" t="n">
        <v>-137947</v>
      </c>
      <c r="J3054" s="31" t="n">
        <v>0.0502994060516357</v>
      </c>
    </row>
    <row r="3055" customFormat="false" ht="15" hidden="false" customHeight="false" outlineLevel="0" collapsed="false">
      <c r="A3055" s="29" t="s">
        <v>694</v>
      </c>
      <c r="B3055" s="14" t="s">
        <v>62</v>
      </c>
      <c r="C3055" s="29" t="s">
        <v>945</v>
      </c>
      <c r="D3055" s="29" t="s">
        <v>946</v>
      </c>
      <c r="E3055" s="34" t="n">
        <v>9513195</v>
      </c>
      <c r="F3055" s="34" t="n">
        <v>10500</v>
      </c>
      <c r="G3055" s="17" t="n">
        <f aca="false">F3055/E3055</f>
        <v>0.00110373013482852</v>
      </c>
      <c r="H3055" s="34" t="n">
        <v>27556</v>
      </c>
      <c r="I3055" s="34" t="n">
        <v>188796</v>
      </c>
      <c r="J3055" s="35" t="n">
        <v>0.0332046188414097</v>
      </c>
    </row>
    <row r="3056" customFormat="false" ht="15" hidden="false" customHeight="false" outlineLevel="0" collapsed="false">
      <c r="A3056" s="28" t="s">
        <v>694</v>
      </c>
      <c r="B3056" s="7" t="s">
        <v>62</v>
      </c>
      <c r="C3056" s="28" t="s">
        <v>947</v>
      </c>
      <c r="D3056" s="28" t="s">
        <v>948</v>
      </c>
      <c r="E3056" s="30" t="n">
        <v>9526221</v>
      </c>
      <c r="F3056" s="30" t="n">
        <v>0</v>
      </c>
      <c r="G3056" s="10" t="n">
        <f aca="false">F3056/E3056</f>
        <v>0</v>
      </c>
      <c r="H3056" s="30" t="n">
        <v>13026</v>
      </c>
      <c r="I3056" s="30" t="n">
        <v>-65966</v>
      </c>
      <c r="J3056" s="31" t="n">
        <v>0.0414512753486633</v>
      </c>
    </row>
    <row r="3057" customFormat="false" ht="15" hidden="false" customHeight="false" outlineLevel="0" collapsed="false">
      <c r="A3057" s="29" t="s">
        <v>694</v>
      </c>
      <c r="B3057" s="14" t="s">
        <v>62</v>
      </c>
      <c r="C3057" s="29" t="s">
        <v>949</v>
      </c>
      <c r="D3057" s="29" t="s">
        <v>950</v>
      </c>
      <c r="E3057" s="34" t="n">
        <v>9517248</v>
      </c>
      <c r="F3057" s="34" t="n">
        <v>31203</v>
      </c>
      <c r="G3057" s="17" t="n">
        <f aca="false">F3057/E3057</f>
        <v>0.00327857380620953</v>
      </c>
      <c r="H3057" s="34" t="n">
        <v>-8973</v>
      </c>
      <c r="I3057" s="34" t="n">
        <v>83622</v>
      </c>
      <c r="J3057" s="35" t="n">
        <v>0.0317611768841743</v>
      </c>
    </row>
    <row r="3058" customFormat="false" ht="15" hidden="false" customHeight="false" outlineLevel="0" collapsed="false">
      <c r="A3058" s="28" t="s">
        <v>694</v>
      </c>
      <c r="B3058" s="7" t="s">
        <v>62</v>
      </c>
      <c r="C3058" s="28" t="s">
        <v>951</v>
      </c>
      <c r="D3058" s="28" t="s">
        <v>952</v>
      </c>
      <c r="E3058" s="30" t="n">
        <v>9548876</v>
      </c>
      <c r="F3058" s="30" t="n">
        <v>0</v>
      </c>
      <c r="G3058" s="10" t="n">
        <f aca="false">F3058/E3058</f>
        <v>0</v>
      </c>
      <c r="H3058" s="30" t="n">
        <v>31628</v>
      </c>
      <c r="I3058" s="30" t="n">
        <v>-63966</v>
      </c>
      <c r="J3058" s="31" t="n">
        <v>0.0416669994592667</v>
      </c>
    </row>
    <row r="3059" customFormat="false" ht="15" hidden="false" customHeight="false" outlineLevel="0" collapsed="false">
      <c r="A3059" s="29" t="s">
        <v>694</v>
      </c>
      <c r="B3059" s="14" t="s">
        <v>62</v>
      </c>
      <c r="C3059" s="29" t="s">
        <v>953</v>
      </c>
      <c r="D3059" s="29" t="s">
        <v>954</v>
      </c>
      <c r="E3059" s="34" t="n">
        <v>9548876</v>
      </c>
      <c r="F3059" s="34" t="n">
        <v>0</v>
      </c>
      <c r="G3059" s="17" t="n">
        <f aca="false">F3059/E3059</f>
        <v>0</v>
      </c>
      <c r="H3059" s="34" t="n">
        <v>9565</v>
      </c>
      <c r="I3059" s="34" t="n">
        <v>83348</v>
      </c>
      <c r="J3059" s="35" t="n">
        <v>0.0320784337818623</v>
      </c>
    </row>
    <row r="3060" customFormat="false" ht="15" hidden="false" customHeight="false" outlineLevel="0" collapsed="false">
      <c r="A3060" s="28" t="s">
        <v>696</v>
      </c>
      <c r="B3060" s="7" t="s">
        <v>63</v>
      </c>
      <c r="C3060" s="28" t="s">
        <v>933</v>
      </c>
      <c r="D3060" s="28" t="s">
        <v>934</v>
      </c>
      <c r="E3060" s="30" t="n">
        <v>9076984</v>
      </c>
      <c r="F3060" s="30" t="n">
        <v>17865</v>
      </c>
      <c r="G3060" s="10" t="n">
        <f aca="false">F3060/E3060</f>
        <v>0.00196816475604672</v>
      </c>
      <c r="H3060" s="30" t="n">
        <v>98208</v>
      </c>
      <c r="I3060" s="30" t="n">
        <v>110259</v>
      </c>
      <c r="J3060" s="31" t="n">
        <v>0.0157549027353525</v>
      </c>
    </row>
    <row r="3061" customFormat="false" ht="15" hidden="false" customHeight="false" outlineLevel="0" collapsed="false">
      <c r="A3061" s="29" t="s">
        <v>696</v>
      </c>
      <c r="B3061" s="14" t="s">
        <v>63</v>
      </c>
      <c r="C3061" s="29" t="s">
        <v>935</v>
      </c>
      <c r="D3061" s="29" t="s">
        <v>936</v>
      </c>
      <c r="E3061" s="34" t="n">
        <v>9176931</v>
      </c>
      <c r="F3061" s="34" t="n">
        <v>30409</v>
      </c>
      <c r="G3061" s="17" t="n">
        <f aca="false">F3061/E3061</f>
        <v>0.00331363502678619</v>
      </c>
      <c r="H3061" s="34" t="n">
        <v>99947</v>
      </c>
      <c r="I3061" s="34" t="n">
        <v>27156</v>
      </c>
      <c r="J3061" s="35" t="n">
        <v>0.0235152691602707</v>
      </c>
    </row>
    <row r="3062" customFormat="false" ht="15" hidden="false" customHeight="false" outlineLevel="0" collapsed="false">
      <c r="A3062" s="28" t="s">
        <v>696</v>
      </c>
      <c r="B3062" s="7" t="s">
        <v>63</v>
      </c>
      <c r="C3062" s="28" t="s">
        <v>937</v>
      </c>
      <c r="D3062" s="28" t="s">
        <v>938</v>
      </c>
      <c r="E3062" s="30" t="n">
        <v>9207880</v>
      </c>
      <c r="F3062" s="30" t="n">
        <v>41407</v>
      </c>
      <c r="G3062" s="10" t="n">
        <f aca="false">F3062/E3062</f>
        <v>0.00449690916910299</v>
      </c>
      <c r="H3062" s="30" t="n">
        <v>30949</v>
      </c>
      <c r="I3062" s="30" t="n">
        <v>-146029</v>
      </c>
      <c r="J3062" s="31" t="n">
        <v>0.0426565073430538</v>
      </c>
    </row>
    <row r="3063" customFormat="false" ht="15" hidden="false" customHeight="false" outlineLevel="0" collapsed="false">
      <c r="A3063" s="29" t="s">
        <v>696</v>
      </c>
      <c r="B3063" s="14" t="s">
        <v>63</v>
      </c>
      <c r="C3063" s="29" t="s">
        <v>939</v>
      </c>
      <c r="D3063" s="29" t="s">
        <v>940</v>
      </c>
      <c r="E3063" s="34" t="n">
        <v>9302586</v>
      </c>
      <c r="F3063" s="34" t="n">
        <v>22272</v>
      </c>
      <c r="G3063" s="17" t="n">
        <f aca="false">F3063/E3063</f>
        <v>0.00239417297512756</v>
      </c>
      <c r="H3063" s="34" t="n">
        <v>94706</v>
      </c>
      <c r="I3063" s="34" t="n">
        <v>106455</v>
      </c>
      <c r="J3063" s="35" t="n">
        <v>0.040959257632494</v>
      </c>
    </row>
    <row r="3064" customFormat="false" ht="15" hidden="false" customHeight="false" outlineLevel="0" collapsed="false">
      <c r="A3064" s="28" t="s">
        <v>696</v>
      </c>
      <c r="B3064" s="7" t="s">
        <v>63</v>
      </c>
      <c r="C3064" s="28" t="s">
        <v>941</v>
      </c>
      <c r="D3064" s="28" t="s">
        <v>942</v>
      </c>
      <c r="E3064" s="30" t="n">
        <v>9332525</v>
      </c>
      <c r="F3064" s="30" t="n">
        <v>17499</v>
      </c>
      <c r="G3064" s="10" t="n">
        <f aca="false">F3064/E3064</f>
        <v>0.00187505525032079</v>
      </c>
      <c r="H3064" s="30" t="n">
        <v>29939</v>
      </c>
      <c r="I3064" s="30" t="n">
        <v>-20066</v>
      </c>
      <c r="J3064" s="31" t="n">
        <v>0.0461860001087189</v>
      </c>
    </row>
    <row r="3065" customFormat="false" ht="15" hidden="false" customHeight="false" outlineLevel="0" collapsed="false">
      <c r="A3065" s="29" t="s">
        <v>696</v>
      </c>
      <c r="B3065" s="14" t="s">
        <v>63</v>
      </c>
      <c r="C3065" s="29" t="s">
        <v>943</v>
      </c>
      <c r="D3065" s="29" t="s">
        <v>944</v>
      </c>
      <c r="E3065" s="34" t="n">
        <v>9366103</v>
      </c>
      <c r="F3065" s="34" t="n">
        <v>23715</v>
      </c>
      <c r="G3065" s="17" t="n">
        <f aca="false">F3065/E3065</f>
        <v>0.00253200290451642</v>
      </c>
      <c r="H3065" s="34" t="n">
        <v>33578</v>
      </c>
      <c r="I3065" s="34" t="n">
        <v>90877</v>
      </c>
      <c r="J3065" s="35" t="n">
        <v>0.0399027206003666</v>
      </c>
    </row>
    <row r="3066" customFormat="false" ht="15" hidden="false" customHeight="false" outlineLevel="0" collapsed="false">
      <c r="A3066" s="28" t="s">
        <v>696</v>
      </c>
      <c r="B3066" s="7" t="s">
        <v>63</v>
      </c>
      <c r="C3066" s="28" t="s">
        <v>945</v>
      </c>
      <c r="D3066" s="28" t="s">
        <v>946</v>
      </c>
      <c r="E3066" s="30" t="n">
        <v>9386248</v>
      </c>
      <c r="F3066" s="30" t="n">
        <v>36429</v>
      </c>
      <c r="G3066" s="10" t="n">
        <f aca="false">F3066/E3066</f>
        <v>0.00388110350376423</v>
      </c>
      <c r="H3066" s="30" t="n">
        <v>20145</v>
      </c>
      <c r="I3066" s="30" t="n">
        <v>22895</v>
      </c>
      <c r="J3066" s="31" t="n">
        <v>0.0395241007208824</v>
      </c>
    </row>
    <row r="3067" customFormat="false" ht="15" hidden="false" customHeight="false" outlineLevel="0" collapsed="false">
      <c r="A3067" s="29" t="s">
        <v>696</v>
      </c>
      <c r="B3067" s="14" t="s">
        <v>63</v>
      </c>
      <c r="C3067" s="29" t="s">
        <v>947</v>
      </c>
      <c r="D3067" s="29" t="s">
        <v>948</v>
      </c>
      <c r="E3067" s="34" t="n">
        <v>9436465</v>
      </c>
      <c r="F3067" s="34" t="n">
        <v>52626</v>
      </c>
      <c r="G3067" s="17" t="n">
        <f aca="false">F3067/E3067</f>
        <v>0.00557687651043055</v>
      </c>
      <c r="H3067" s="34" t="n">
        <v>50217</v>
      </c>
      <c r="I3067" s="34" t="n">
        <v>139817</v>
      </c>
      <c r="J3067" s="35" t="n">
        <v>0.0298186875879765</v>
      </c>
    </row>
    <row r="3068" customFormat="false" ht="15" hidden="false" customHeight="false" outlineLevel="0" collapsed="false">
      <c r="A3068" s="28" t="s">
        <v>696</v>
      </c>
      <c r="B3068" s="7" t="s">
        <v>63</v>
      </c>
      <c r="C3068" s="28" t="s">
        <v>949</v>
      </c>
      <c r="D3068" s="28" t="s">
        <v>950</v>
      </c>
      <c r="E3068" s="30" t="n">
        <v>9484731</v>
      </c>
      <c r="F3068" s="30" t="n">
        <v>15950</v>
      </c>
      <c r="G3068" s="10" t="n">
        <f aca="false">F3068/E3068</f>
        <v>0.00168165022286874</v>
      </c>
      <c r="H3068" s="30" t="n">
        <v>48266</v>
      </c>
      <c r="I3068" s="30" t="n">
        <v>31087</v>
      </c>
      <c r="J3068" s="31" t="n">
        <v>0.0314781740307808</v>
      </c>
    </row>
    <row r="3069" customFormat="false" ht="15" hidden="false" customHeight="false" outlineLevel="0" collapsed="false">
      <c r="A3069" s="29" t="s">
        <v>696</v>
      </c>
      <c r="B3069" s="14" t="s">
        <v>63</v>
      </c>
      <c r="C3069" s="29" t="s">
        <v>951</v>
      </c>
      <c r="D3069" s="29" t="s">
        <v>952</v>
      </c>
      <c r="E3069" s="34" t="n">
        <v>9503156</v>
      </c>
      <c r="F3069" s="34" t="n">
        <v>40725</v>
      </c>
      <c r="G3069" s="17" t="n">
        <f aca="false">F3069/E3069</f>
        <v>0.00428541844414635</v>
      </c>
      <c r="H3069" s="34" t="n">
        <v>18425</v>
      </c>
      <c r="I3069" s="34" t="n">
        <v>120134</v>
      </c>
      <c r="J3069" s="35" t="n">
        <v>0.0207144860178232</v>
      </c>
    </row>
    <row r="3070" customFormat="false" ht="15" hidden="false" customHeight="false" outlineLevel="0" collapsed="false">
      <c r="A3070" s="28" t="s">
        <v>696</v>
      </c>
      <c r="B3070" s="7" t="s">
        <v>63</v>
      </c>
      <c r="C3070" s="28" t="s">
        <v>953</v>
      </c>
      <c r="D3070" s="28" t="s">
        <v>954</v>
      </c>
      <c r="E3070" s="30" t="n">
        <v>9505956</v>
      </c>
      <c r="F3070" s="30" t="n">
        <v>36125</v>
      </c>
      <c r="G3070" s="10" t="n">
        <f aca="false">F3070/E3070</f>
        <v>0.00380024902282316</v>
      </c>
      <c r="H3070" s="30" t="n">
        <v>20275</v>
      </c>
      <c r="I3070" s="30" t="n">
        <v>-37902</v>
      </c>
      <c r="J3070" s="31" t="n">
        <v>0.0305543169379234</v>
      </c>
    </row>
    <row r="3071" customFormat="false" ht="15" hidden="false" customHeight="false" outlineLevel="0" collapsed="false">
      <c r="A3071" s="29" t="s">
        <v>698</v>
      </c>
      <c r="B3071" s="14" t="s">
        <v>61</v>
      </c>
      <c r="C3071" s="29" t="s">
        <v>933</v>
      </c>
      <c r="D3071" s="29" t="s">
        <v>934</v>
      </c>
      <c r="E3071" s="34" t="n">
        <v>9459478</v>
      </c>
      <c r="F3071" s="34" t="n">
        <v>11200</v>
      </c>
      <c r="G3071" s="17" t="n">
        <f aca="false">F3071/E3071</f>
        <v>0.00118399767936455</v>
      </c>
      <c r="H3071" s="34" t="n">
        <v>35472</v>
      </c>
      <c r="I3071" s="34" t="n">
        <v>160877</v>
      </c>
      <c r="J3071" s="35" t="n">
        <v>0.0170364584773779</v>
      </c>
    </row>
    <row r="3072" customFormat="false" ht="15" hidden="false" customHeight="false" outlineLevel="0" collapsed="false">
      <c r="A3072" s="28" t="s">
        <v>698</v>
      </c>
      <c r="B3072" s="7" t="s">
        <v>61</v>
      </c>
      <c r="C3072" s="28" t="s">
        <v>935</v>
      </c>
      <c r="D3072" s="28" t="s">
        <v>936</v>
      </c>
      <c r="E3072" s="30" t="n">
        <v>9470678</v>
      </c>
      <c r="F3072" s="30" t="n">
        <v>0</v>
      </c>
      <c r="G3072" s="10" t="n">
        <f aca="false">F3072/E3072</f>
        <v>0</v>
      </c>
      <c r="H3072" s="30" t="n">
        <v>11200</v>
      </c>
      <c r="I3072" s="30" t="n">
        <v>-88788</v>
      </c>
      <c r="J3072" s="31" t="n">
        <v>0.0275739505887032</v>
      </c>
    </row>
    <row r="3073" customFormat="false" ht="15" hidden="false" customHeight="false" outlineLevel="0" collapsed="false">
      <c r="A3073" s="29" t="s">
        <v>698</v>
      </c>
      <c r="B3073" s="14" t="s">
        <v>61</v>
      </c>
      <c r="C3073" s="29" t="s">
        <v>937</v>
      </c>
      <c r="D3073" s="29" t="s">
        <v>938</v>
      </c>
      <c r="E3073" s="34" t="n">
        <v>9464457</v>
      </c>
      <c r="F3073" s="34" t="n">
        <v>3168</v>
      </c>
      <c r="G3073" s="17" t="n">
        <f aca="false">F3073/E3073</f>
        <v>0.000334726017562339</v>
      </c>
      <c r="H3073" s="34" t="n">
        <v>-6221</v>
      </c>
      <c r="I3073" s="34" t="n">
        <v>12761</v>
      </c>
      <c r="J3073" s="35" t="n">
        <v>0.0255864653736353</v>
      </c>
    </row>
    <row r="3074" customFormat="false" ht="15" hidden="false" customHeight="false" outlineLevel="0" collapsed="false">
      <c r="A3074" s="28" t="s">
        <v>698</v>
      </c>
      <c r="B3074" s="7" t="s">
        <v>61</v>
      </c>
      <c r="C3074" s="28" t="s">
        <v>939</v>
      </c>
      <c r="D3074" s="28" t="s">
        <v>940</v>
      </c>
      <c r="E3074" s="30" t="n">
        <v>9458281</v>
      </c>
      <c r="F3074" s="30" t="n">
        <v>4000</v>
      </c>
      <c r="G3074" s="10" t="n">
        <f aca="false">F3074/E3074</f>
        <v>0.000422909828963635</v>
      </c>
      <c r="H3074" s="30" t="n">
        <v>-6176</v>
      </c>
      <c r="I3074" s="30" t="n">
        <v>-217480</v>
      </c>
      <c r="J3074" s="31" t="n">
        <v>0.0479577630758286</v>
      </c>
    </row>
    <row r="3075" customFormat="false" ht="15" hidden="false" customHeight="false" outlineLevel="0" collapsed="false">
      <c r="A3075" s="29" t="s">
        <v>698</v>
      </c>
      <c r="B3075" s="14" t="s">
        <v>61</v>
      </c>
      <c r="C3075" s="29" t="s">
        <v>941</v>
      </c>
      <c r="D3075" s="29" t="s">
        <v>942</v>
      </c>
      <c r="E3075" s="34" t="n">
        <v>9462281</v>
      </c>
      <c r="F3075" s="34" t="n">
        <v>19100</v>
      </c>
      <c r="G3075" s="17" t="n">
        <f aca="false">F3075/E3075</f>
        <v>0.00201854077256847</v>
      </c>
      <c r="H3075" s="34" t="n">
        <v>4000</v>
      </c>
      <c r="I3075" s="34" t="n">
        <v>68637</v>
      </c>
      <c r="J3075" s="35" t="n">
        <v>0.0411064736545086</v>
      </c>
    </row>
    <row r="3076" customFormat="false" ht="15" hidden="false" customHeight="false" outlineLevel="0" collapsed="false">
      <c r="A3076" s="28" t="s">
        <v>698</v>
      </c>
      <c r="B3076" s="7" t="s">
        <v>61</v>
      </c>
      <c r="C3076" s="28" t="s">
        <v>943</v>
      </c>
      <c r="D3076" s="28" t="s">
        <v>944</v>
      </c>
      <c r="E3076" s="30" t="n">
        <v>9483881</v>
      </c>
      <c r="F3076" s="30" t="n">
        <v>0</v>
      </c>
      <c r="G3076" s="10" t="n">
        <f aca="false">F3076/E3076</f>
        <v>0</v>
      </c>
      <c r="H3076" s="30" t="n">
        <v>21600</v>
      </c>
      <c r="I3076" s="30" t="n">
        <v>-14336</v>
      </c>
      <c r="J3076" s="31" t="n">
        <v>0.0448020175099373</v>
      </c>
    </row>
    <row r="3077" customFormat="false" ht="15" hidden="false" customHeight="false" outlineLevel="0" collapsed="false">
      <c r="A3077" s="29" t="s">
        <v>698</v>
      </c>
      <c r="B3077" s="14" t="s">
        <v>61</v>
      </c>
      <c r="C3077" s="29" t="s">
        <v>945</v>
      </c>
      <c r="D3077" s="29" t="s">
        <v>946</v>
      </c>
      <c r="E3077" s="34" t="n">
        <v>9493182</v>
      </c>
      <c r="F3077" s="34" t="n">
        <v>0</v>
      </c>
      <c r="G3077" s="17" t="n">
        <f aca="false">F3077/E3077</f>
        <v>0</v>
      </c>
      <c r="H3077" s="34" t="n">
        <v>9301</v>
      </c>
      <c r="I3077" s="34" t="n">
        <v>152429</v>
      </c>
      <c r="J3077" s="35" t="n">
        <v>0.029681196436286</v>
      </c>
    </row>
    <row r="3078" customFormat="false" ht="15" hidden="false" customHeight="false" outlineLevel="0" collapsed="false">
      <c r="A3078" s="28" t="s">
        <v>698</v>
      </c>
      <c r="B3078" s="7" t="s">
        <v>61</v>
      </c>
      <c r="C3078" s="28" t="s">
        <v>947</v>
      </c>
      <c r="D3078" s="28" t="s">
        <v>948</v>
      </c>
      <c r="E3078" s="30" t="n">
        <v>9489882</v>
      </c>
      <c r="F3078" s="30" t="n">
        <v>7100</v>
      </c>
      <c r="G3078" s="10" t="n">
        <f aca="false">F3078/E3078</f>
        <v>0.000748165256427846</v>
      </c>
      <c r="H3078" s="30" t="n">
        <v>-3300</v>
      </c>
      <c r="I3078" s="30" t="n">
        <v>-49129</v>
      </c>
      <c r="J3078" s="31" t="n">
        <v>0.0345207676291466</v>
      </c>
    </row>
    <row r="3079" customFormat="false" ht="15" hidden="false" customHeight="false" outlineLevel="0" collapsed="false">
      <c r="A3079" s="29" t="s">
        <v>698</v>
      </c>
      <c r="B3079" s="14" t="s">
        <v>61</v>
      </c>
      <c r="C3079" s="29" t="s">
        <v>949</v>
      </c>
      <c r="D3079" s="29" t="s">
        <v>950</v>
      </c>
      <c r="E3079" s="34" t="n">
        <v>9496982</v>
      </c>
      <c r="F3079" s="34" t="n">
        <v>956</v>
      </c>
      <c r="G3079" s="17" t="n">
        <f aca="false">F3079/E3079</f>
        <v>0.000100663558170375</v>
      </c>
      <c r="H3079" s="34" t="n">
        <v>7100</v>
      </c>
      <c r="I3079" s="34" t="n">
        <v>70566</v>
      </c>
      <c r="J3079" s="35" t="n">
        <v>0.0278122033923864</v>
      </c>
    </row>
    <row r="3080" customFormat="false" ht="15" hidden="false" customHeight="false" outlineLevel="0" collapsed="false">
      <c r="A3080" s="28" t="s">
        <v>698</v>
      </c>
      <c r="B3080" s="7" t="s">
        <v>61</v>
      </c>
      <c r="C3080" s="28" t="s">
        <v>951</v>
      </c>
      <c r="D3080" s="28" t="s">
        <v>952</v>
      </c>
      <c r="E3080" s="30" t="n">
        <v>9499581</v>
      </c>
      <c r="F3080" s="30" t="n">
        <v>15000</v>
      </c>
      <c r="G3080" s="10" t="n">
        <f aca="false">F3080/E3080</f>
        <v>0.00157901701138187</v>
      </c>
      <c r="H3080" s="30" t="n">
        <v>2599</v>
      </c>
      <c r="I3080" s="30" t="n">
        <v>-99576</v>
      </c>
      <c r="J3080" s="31" t="n">
        <v>0.0385603308677673</v>
      </c>
    </row>
    <row r="3081" customFormat="false" ht="15" hidden="false" customHeight="false" outlineLevel="0" collapsed="false">
      <c r="A3081" s="29" t="s">
        <v>698</v>
      </c>
      <c r="B3081" s="14" t="s">
        <v>61</v>
      </c>
      <c r="C3081" s="29" t="s">
        <v>953</v>
      </c>
      <c r="D3081" s="29" t="s">
        <v>954</v>
      </c>
      <c r="E3081" s="34" t="n">
        <v>9499581</v>
      </c>
      <c r="F3081" s="34" t="n">
        <v>15000</v>
      </c>
      <c r="G3081" s="17" t="n">
        <f aca="false">F3081/E3081</f>
        <v>0.00157901701138187</v>
      </c>
      <c r="H3081" s="34" t="n">
        <v>1643</v>
      </c>
      <c r="I3081" s="34" t="n">
        <v>124873</v>
      </c>
      <c r="J3081" s="35" t="n">
        <v>0.0197347644716501</v>
      </c>
    </row>
    <row r="3082" customFormat="false" ht="15" hidden="false" customHeight="false" outlineLevel="0" collapsed="false">
      <c r="A3082" s="28" t="s">
        <v>700</v>
      </c>
      <c r="B3082" s="7" t="s">
        <v>62</v>
      </c>
      <c r="C3082" s="28" t="s">
        <v>933</v>
      </c>
      <c r="D3082" s="28" t="s">
        <v>934</v>
      </c>
      <c r="E3082" s="30" t="n">
        <v>9332427</v>
      </c>
      <c r="F3082" s="30" t="n">
        <v>12599</v>
      </c>
      <c r="G3082" s="10" t="n">
        <f aca="false">F3082/E3082</f>
        <v>0.00135002395411183</v>
      </c>
      <c r="H3082" s="30" t="n">
        <v>16464</v>
      </c>
      <c r="I3082" s="30" t="n">
        <v>135169</v>
      </c>
      <c r="J3082" s="31" t="n">
        <v>0.0430743247270584</v>
      </c>
    </row>
    <row r="3083" customFormat="false" ht="15" hidden="false" customHeight="false" outlineLevel="0" collapsed="false">
      <c r="A3083" s="29" t="s">
        <v>700</v>
      </c>
      <c r="B3083" s="14" t="s">
        <v>62</v>
      </c>
      <c r="C3083" s="29" t="s">
        <v>935</v>
      </c>
      <c r="D3083" s="29" t="s">
        <v>936</v>
      </c>
      <c r="E3083" s="34" t="n">
        <v>9409724</v>
      </c>
      <c r="F3083" s="34" t="n">
        <v>32035</v>
      </c>
      <c r="G3083" s="17" t="n">
        <f aca="false">F3083/E3083</f>
        <v>0.00340445692137198</v>
      </c>
      <c r="H3083" s="34" t="n">
        <v>77297</v>
      </c>
      <c r="I3083" s="34" t="n">
        <v>109963</v>
      </c>
      <c r="J3083" s="35" t="n">
        <v>0.0392489731311798</v>
      </c>
    </row>
    <row r="3084" customFormat="false" ht="15" hidden="false" customHeight="false" outlineLevel="0" collapsed="false">
      <c r="A3084" s="28" t="s">
        <v>700</v>
      </c>
      <c r="B3084" s="7" t="s">
        <v>62</v>
      </c>
      <c r="C3084" s="28" t="s">
        <v>937</v>
      </c>
      <c r="D3084" s="28" t="s">
        <v>938</v>
      </c>
      <c r="E3084" s="30" t="n">
        <v>9450447</v>
      </c>
      <c r="F3084" s="30" t="n">
        <v>18368</v>
      </c>
      <c r="G3084" s="10" t="n">
        <f aca="false">F3084/E3084</f>
        <v>0.00194361176778199</v>
      </c>
      <c r="H3084" s="30" t="n">
        <v>40723</v>
      </c>
      <c r="I3084" s="30" t="n">
        <v>-59228</v>
      </c>
      <c r="J3084" s="31" t="n">
        <v>0.0496561713516712</v>
      </c>
    </row>
    <row r="3085" customFormat="false" ht="15" hidden="false" customHeight="false" outlineLevel="0" collapsed="false">
      <c r="A3085" s="29" t="s">
        <v>700</v>
      </c>
      <c r="B3085" s="14" t="s">
        <v>62</v>
      </c>
      <c r="C3085" s="29" t="s">
        <v>939</v>
      </c>
      <c r="D3085" s="29" t="s">
        <v>940</v>
      </c>
      <c r="E3085" s="34" t="n">
        <v>9492065</v>
      </c>
      <c r="F3085" s="34" t="n">
        <v>14068</v>
      </c>
      <c r="G3085" s="17" t="n">
        <f aca="false">F3085/E3085</f>
        <v>0.00148208003211103</v>
      </c>
      <c r="H3085" s="34" t="n">
        <v>41618</v>
      </c>
      <c r="I3085" s="34" t="n">
        <v>171543</v>
      </c>
      <c r="J3085" s="35" t="n">
        <v>0.0357507020235062</v>
      </c>
    </row>
    <row r="3086" customFormat="false" ht="15" hidden="false" customHeight="false" outlineLevel="0" collapsed="false">
      <c r="A3086" s="28" t="s">
        <v>700</v>
      </c>
      <c r="B3086" s="7" t="s">
        <v>62</v>
      </c>
      <c r="C3086" s="28" t="s">
        <v>941</v>
      </c>
      <c r="D3086" s="28" t="s">
        <v>942</v>
      </c>
      <c r="E3086" s="30" t="n">
        <v>9489880</v>
      </c>
      <c r="F3086" s="30" t="n">
        <v>0</v>
      </c>
      <c r="G3086" s="10" t="n">
        <f aca="false">F3086/E3086</f>
        <v>0</v>
      </c>
      <c r="H3086" s="30" t="n">
        <v>-2185</v>
      </c>
      <c r="I3086" s="30" t="n">
        <v>-206367</v>
      </c>
      <c r="J3086" s="31" t="n">
        <v>0.0572746954858303</v>
      </c>
    </row>
    <row r="3087" customFormat="false" ht="15" hidden="false" customHeight="false" outlineLevel="0" collapsed="false">
      <c r="A3087" s="29" t="s">
        <v>700</v>
      </c>
      <c r="B3087" s="14" t="s">
        <v>62</v>
      </c>
      <c r="C3087" s="29" t="s">
        <v>943</v>
      </c>
      <c r="D3087" s="29" t="s">
        <v>944</v>
      </c>
      <c r="E3087" s="34" t="n">
        <v>9488143</v>
      </c>
      <c r="F3087" s="34" t="n">
        <v>3643</v>
      </c>
      <c r="G3087" s="17" t="n">
        <f aca="false">F3087/E3087</f>
        <v>0.000383952897843129</v>
      </c>
      <c r="H3087" s="34" t="n">
        <v>-1737</v>
      </c>
      <c r="I3087" s="34" t="n">
        <v>-131006</v>
      </c>
      <c r="J3087" s="35" t="n">
        <v>0.0709094479680061</v>
      </c>
    </row>
    <row r="3088" customFormat="false" ht="15" hidden="false" customHeight="false" outlineLevel="0" collapsed="false">
      <c r="A3088" s="28" t="s">
        <v>700</v>
      </c>
      <c r="B3088" s="7" t="s">
        <v>62</v>
      </c>
      <c r="C3088" s="28" t="s">
        <v>945</v>
      </c>
      <c r="D3088" s="28" t="s">
        <v>946</v>
      </c>
      <c r="E3088" s="30" t="n">
        <v>9461627</v>
      </c>
      <c r="F3088" s="30" t="n">
        <v>20916</v>
      </c>
      <c r="G3088" s="10" t="n">
        <f aca="false">F3088/E3088</f>
        <v>0.00221061346003177</v>
      </c>
      <c r="H3088" s="30" t="n">
        <v>-26516</v>
      </c>
      <c r="I3088" s="30" t="n">
        <v>-61669</v>
      </c>
      <c r="J3088" s="31" t="n">
        <v>0.0748234912753105</v>
      </c>
    </row>
    <row r="3089" customFormat="false" ht="15" hidden="false" customHeight="false" outlineLevel="0" collapsed="false">
      <c r="A3089" s="29" t="s">
        <v>700</v>
      </c>
      <c r="B3089" s="14" t="s">
        <v>62</v>
      </c>
      <c r="C3089" s="29" t="s">
        <v>947</v>
      </c>
      <c r="D3089" s="29" t="s">
        <v>948</v>
      </c>
      <c r="E3089" s="34" t="n">
        <v>9489808</v>
      </c>
      <c r="F3089" s="34" t="n">
        <v>0</v>
      </c>
      <c r="G3089" s="17" t="n">
        <f aca="false">F3089/E3089</f>
        <v>0</v>
      </c>
      <c r="H3089" s="34" t="n">
        <v>28181</v>
      </c>
      <c r="I3089" s="34" t="n">
        <v>106189</v>
      </c>
      <c r="J3089" s="35" t="n">
        <v>0.066381111741066</v>
      </c>
    </row>
    <row r="3090" customFormat="false" ht="15" hidden="false" customHeight="false" outlineLevel="0" collapsed="false">
      <c r="A3090" s="28" t="s">
        <v>700</v>
      </c>
      <c r="B3090" s="7" t="s">
        <v>62</v>
      </c>
      <c r="C3090" s="28" t="s">
        <v>949</v>
      </c>
      <c r="D3090" s="28" t="s">
        <v>950</v>
      </c>
      <c r="E3090" s="30" t="n">
        <v>9486829</v>
      </c>
      <c r="F3090" s="30" t="n">
        <v>0</v>
      </c>
      <c r="G3090" s="10" t="n">
        <f aca="false">F3090/E3090</f>
        <v>0</v>
      </c>
      <c r="H3090" s="30" t="n">
        <v>-2979</v>
      </c>
      <c r="I3090" s="30" t="n">
        <v>92022</v>
      </c>
      <c r="J3090" s="31" t="n">
        <v>0.0563879683613777</v>
      </c>
    </row>
    <row r="3091" customFormat="false" ht="15" hidden="false" customHeight="false" outlineLevel="0" collapsed="false">
      <c r="A3091" s="29" t="s">
        <v>700</v>
      </c>
      <c r="B3091" s="14" t="s">
        <v>62</v>
      </c>
      <c r="C3091" s="29" t="s">
        <v>951</v>
      </c>
      <c r="D3091" s="29" t="s">
        <v>952</v>
      </c>
      <c r="E3091" s="34" t="n">
        <v>9486829</v>
      </c>
      <c r="F3091" s="34" t="n">
        <v>986</v>
      </c>
      <c r="G3091" s="17" t="n">
        <f aca="false">F3091/E3091</f>
        <v>0.000103933569372864</v>
      </c>
      <c r="H3091" s="34" t="n">
        <v>0</v>
      </c>
      <c r="I3091" s="34" t="n">
        <v>-151695</v>
      </c>
      <c r="J3091" s="35" t="n">
        <v>0.0723780319094658</v>
      </c>
    </row>
    <row r="3092" customFormat="false" ht="15" hidden="false" customHeight="false" outlineLevel="0" collapsed="false">
      <c r="A3092" s="28" t="s">
        <v>700</v>
      </c>
      <c r="B3092" s="7" t="s">
        <v>62</v>
      </c>
      <c r="C3092" s="28" t="s">
        <v>953</v>
      </c>
      <c r="D3092" s="28" t="s">
        <v>954</v>
      </c>
      <c r="E3092" s="30" t="n">
        <v>9487815</v>
      </c>
      <c r="F3092" s="30" t="n">
        <v>0</v>
      </c>
      <c r="G3092" s="10" t="n">
        <f aca="false">F3092/E3092</f>
        <v>0</v>
      </c>
      <c r="H3092" s="30" t="n">
        <v>986</v>
      </c>
      <c r="I3092" s="30" t="n">
        <v>-41496</v>
      </c>
      <c r="J3092" s="31" t="n">
        <v>0.0665754973888397</v>
      </c>
    </row>
    <row r="3093" customFormat="false" ht="15" hidden="false" customHeight="false" outlineLevel="0" collapsed="false">
      <c r="A3093" s="29" t="s">
        <v>702</v>
      </c>
      <c r="B3093" s="14" t="s">
        <v>63</v>
      </c>
      <c r="C3093" s="29" t="s">
        <v>933</v>
      </c>
      <c r="D3093" s="29" t="s">
        <v>934</v>
      </c>
      <c r="E3093" s="34" t="n">
        <v>9403235</v>
      </c>
      <c r="F3093" s="34" t="n">
        <v>5217</v>
      </c>
      <c r="G3093" s="17" t="n">
        <f aca="false">F3093/E3093</f>
        <v>0.000554809063051173</v>
      </c>
      <c r="H3093" s="34" t="n">
        <v>53157</v>
      </c>
      <c r="I3093" s="34" t="n">
        <v>153153</v>
      </c>
      <c r="J3093" s="35" t="n">
        <v>0.0197404399514198</v>
      </c>
    </row>
    <row r="3094" customFormat="false" ht="15" hidden="false" customHeight="false" outlineLevel="0" collapsed="false">
      <c r="A3094" s="28" t="s">
        <v>702</v>
      </c>
      <c r="B3094" s="7" t="s">
        <v>63</v>
      </c>
      <c r="C3094" s="28" t="s">
        <v>935</v>
      </c>
      <c r="D3094" s="28" t="s">
        <v>936</v>
      </c>
      <c r="E3094" s="30" t="n">
        <v>9438749</v>
      </c>
      <c r="F3094" s="30" t="n">
        <v>1995</v>
      </c>
      <c r="G3094" s="10" t="n">
        <f aca="false">F3094/E3094</f>
        <v>0.000211362755805881</v>
      </c>
      <c r="H3094" s="30" t="n">
        <v>35514</v>
      </c>
      <c r="I3094" s="30" t="n">
        <v>-45107</v>
      </c>
      <c r="J3094" s="31" t="n">
        <v>0.0282076578587294</v>
      </c>
    </row>
    <row r="3095" customFormat="false" ht="15" hidden="false" customHeight="false" outlineLevel="0" collapsed="false">
      <c r="A3095" s="29" t="s">
        <v>702</v>
      </c>
      <c r="B3095" s="14" t="s">
        <v>63</v>
      </c>
      <c r="C3095" s="29" t="s">
        <v>937</v>
      </c>
      <c r="D3095" s="29" t="s">
        <v>938</v>
      </c>
      <c r="E3095" s="34" t="n">
        <v>9447561</v>
      </c>
      <c r="F3095" s="34" t="n">
        <v>6922</v>
      </c>
      <c r="G3095" s="17" t="n">
        <f aca="false">F3095/E3095</f>
        <v>0.000732675872640568</v>
      </c>
      <c r="H3095" s="34" t="n">
        <v>8812</v>
      </c>
      <c r="I3095" s="34" t="n">
        <v>-66680</v>
      </c>
      <c r="J3095" s="35" t="n">
        <v>0.036171980202198</v>
      </c>
    </row>
    <row r="3096" customFormat="false" ht="15" hidden="false" customHeight="false" outlineLevel="0" collapsed="false">
      <c r="A3096" s="28" t="s">
        <v>702</v>
      </c>
      <c r="B3096" s="7" t="s">
        <v>63</v>
      </c>
      <c r="C3096" s="28" t="s">
        <v>939</v>
      </c>
      <c r="D3096" s="28" t="s">
        <v>940</v>
      </c>
      <c r="E3096" s="30" t="n">
        <v>9452762</v>
      </c>
      <c r="F3096" s="30" t="n">
        <v>14066</v>
      </c>
      <c r="G3096" s="10" t="n">
        <f aca="false">F3096/E3096</f>
        <v>0.00148803069409766</v>
      </c>
      <c r="H3096" s="30" t="n">
        <v>-3135</v>
      </c>
      <c r="I3096" s="30" t="n">
        <v>-22188</v>
      </c>
      <c r="J3096" s="31" t="n">
        <v>0.0381319224834442</v>
      </c>
    </row>
    <row r="3097" customFormat="false" ht="15" hidden="false" customHeight="false" outlineLevel="0" collapsed="false">
      <c r="A3097" s="29" t="s">
        <v>702</v>
      </c>
      <c r="B3097" s="14" t="s">
        <v>63</v>
      </c>
      <c r="C3097" s="29" t="s">
        <v>941</v>
      </c>
      <c r="D3097" s="29" t="s">
        <v>942</v>
      </c>
      <c r="E3097" s="34" t="n">
        <v>9474734</v>
      </c>
      <c r="F3097" s="34" t="n">
        <v>36739</v>
      </c>
      <c r="G3097" s="17" t="n">
        <f aca="false">F3097/E3097</f>
        <v>0.0038775758770642</v>
      </c>
      <c r="H3097" s="34" t="n">
        <v>21972</v>
      </c>
      <c r="I3097" s="34" t="n">
        <v>-31652</v>
      </c>
      <c r="J3097" s="35" t="n">
        <v>0.0437031798064709</v>
      </c>
    </row>
    <row r="3098" customFormat="false" ht="15" hidden="false" customHeight="false" outlineLevel="0" collapsed="false">
      <c r="A3098" s="28" t="s">
        <v>702</v>
      </c>
      <c r="B3098" s="7" t="s">
        <v>63</v>
      </c>
      <c r="C3098" s="28" t="s">
        <v>943</v>
      </c>
      <c r="D3098" s="28" t="s">
        <v>944</v>
      </c>
      <c r="E3098" s="30" t="n">
        <v>9511473</v>
      </c>
      <c r="F3098" s="30" t="n">
        <v>0</v>
      </c>
      <c r="G3098" s="10" t="n">
        <f aca="false">F3098/E3098</f>
        <v>0</v>
      </c>
      <c r="H3098" s="30" t="n">
        <v>36739</v>
      </c>
      <c r="I3098" s="30" t="n">
        <v>26941</v>
      </c>
      <c r="J3098" s="31" t="n">
        <v>0.0445644967257977</v>
      </c>
    </row>
    <row r="3099" customFormat="false" ht="15" hidden="false" customHeight="false" outlineLevel="0" collapsed="false">
      <c r="A3099" s="29" t="s">
        <v>702</v>
      </c>
      <c r="B3099" s="14" t="s">
        <v>63</v>
      </c>
      <c r="C3099" s="29" t="s">
        <v>945</v>
      </c>
      <c r="D3099" s="29" t="s">
        <v>946</v>
      </c>
      <c r="E3099" s="34" t="n">
        <v>9531473</v>
      </c>
      <c r="F3099" s="34" t="n">
        <v>63724</v>
      </c>
      <c r="G3099" s="17" t="n">
        <f aca="false">F3099/E3099</f>
        <v>0.00668564029924861</v>
      </c>
      <c r="H3099" s="34" t="n">
        <v>20000</v>
      </c>
      <c r="I3099" s="34" t="n">
        <v>122527</v>
      </c>
      <c r="J3099" s="35" t="n">
        <v>0.0337143056094646</v>
      </c>
    </row>
    <row r="3100" customFormat="false" ht="15" hidden="false" customHeight="false" outlineLevel="0" collapsed="false">
      <c r="A3100" s="28" t="s">
        <v>702</v>
      </c>
      <c r="B3100" s="7" t="s">
        <v>63</v>
      </c>
      <c r="C3100" s="28" t="s">
        <v>947</v>
      </c>
      <c r="D3100" s="28" t="s">
        <v>948</v>
      </c>
      <c r="E3100" s="30" t="n">
        <v>9563146</v>
      </c>
      <c r="F3100" s="30" t="n">
        <v>50701</v>
      </c>
      <c r="G3100" s="10" t="n">
        <f aca="false">F3100/E3100</f>
        <v>0.00530170719970186</v>
      </c>
      <c r="H3100" s="30" t="n">
        <v>31673</v>
      </c>
      <c r="I3100" s="30" t="n">
        <v>93636</v>
      </c>
      <c r="J3100" s="31" t="n">
        <v>0.0271232910454273</v>
      </c>
    </row>
    <row r="3101" customFormat="false" ht="15" hidden="false" customHeight="false" outlineLevel="0" collapsed="false">
      <c r="A3101" s="29" t="s">
        <v>702</v>
      </c>
      <c r="B3101" s="14" t="s">
        <v>63</v>
      </c>
      <c r="C3101" s="29" t="s">
        <v>949</v>
      </c>
      <c r="D3101" s="29" t="s">
        <v>950</v>
      </c>
      <c r="E3101" s="34" t="n">
        <v>9617209</v>
      </c>
      <c r="F3101" s="34" t="n">
        <v>27000</v>
      </c>
      <c r="G3101" s="17" t="n">
        <f aca="false">F3101/E3101</f>
        <v>0.00280746732238012</v>
      </c>
      <c r="H3101" s="34" t="n">
        <v>54063</v>
      </c>
      <c r="I3101" s="34" t="n">
        <v>73835</v>
      </c>
      <c r="J3101" s="35" t="n">
        <v>0.0249149203300476</v>
      </c>
    </row>
    <row r="3102" customFormat="false" ht="15" hidden="false" customHeight="false" outlineLevel="0" collapsed="false">
      <c r="A3102" s="28" t="s">
        <v>702</v>
      </c>
      <c r="B3102" s="7" t="s">
        <v>63</v>
      </c>
      <c r="C3102" s="28" t="s">
        <v>951</v>
      </c>
      <c r="D3102" s="28" t="s">
        <v>952</v>
      </c>
      <c r="E3102" s="30" t="n">
        <v>9474162</v>
      </c>
      <c r="F3102" s="30" t="n">
        <v>5944</v>
      </c>
      <c r="G3102" s="10" t="n">
        <f aca="false">F3102/E3102</f>
        <v>0.000627390580823929</v>
      </c>
      <c r="H3102" s="30" t="n">
        <v>-143047</v>
      </c>
      <c r="I3102" s="30" t="n">
        <v>-134329</v>
      </c>
      <c r="J3102" s="31" t="n">
        <v>0.0243709161877632</v>
      </c>
    </row>
    <row r="3103" customFormat="false" ht="15" hidden="false" customHeight="false" outlineLevel="0" collapsed="false">
      <c r="A3103" s="29" t="s">
        <v>702</v>
      </c>
      <c r="B3103" s="14" t="s">
        <v>63</v>
      </c>
      <c r="C3103" s="29" t="s">
        <v>953</v>
      </c>
      <c r="D3103" s="29" t="s">
        <v>954</v>
      </c>
      <c r="E3103" s="34" t="n">
        <v>9480106</v>
      </c>
      <c r="F3103" s="34" t="n">
        <v>0</v>
      </c>
      <c r="G3103" s="17" t="n">
        <f aca="false">F3103/E3103</f>
        <v>0</v>
      </c>
      <c r="H3103" s="34" t="n">
        <v>-147103</v>
      </c>
      <c r="I3103" s="34" t="n">
        <v>68544</v>
      </c>
      <c r="J3103" s="35" t="n">
        <v>0.0226482693105936</v>
      </c>
    </row>
    <row r="3104" customFormat="false" ht="15" hidden="false" customHeight="false" outlineLevel="0" collapsed="false">
      <c r="A3104" s="28" t="s">
        <v>704</v>
      </c>
      <c r="B3104" s="7" t="s">
        <v>63</v>
      </c>
      <c r="C3104" s="28" t="s">
        <v>933</v>
      </c>
      <c r="D3104" s="28" t="s">
        <v>934</v>
      </c>
      <c r="E3104" s="30" t="n">
        <v>9023475</v>
      </c>
      <c r="F3104" s="30" t="n">
        <v>8500</v>
      </c>
      <c r="G3104" s="10" t="n">
        <f aca="false">F3104/E3104</f>
        <v>0.000941987427238398</v>
      </c>
      <c r="H3104" s="30" t="n">
        <v>62194</v>
      </c>
      <c r="I3104" s="30" t="n">
        <v>73155</v>
      </c>
      <c r="J3104" s="31" t="n">
        <v>0.0267331600189209</v>
      </c>
    </row>
    <row r="3105" customFormat="false" ht="15" hidden="false" customHeight="false" outlineLevel="0" collapsed="false">
      <c r="A3105" s="29" t="s">
        <v>704</v>
      </c>
      <c r="B3105" s="14" t="s">
        <v>63</v>
      </c>
      <c r="C3105" s="29" t="s">
        <v>935</v>
      </c>
      <c r="D3105" s="29" t="s">
        <v>936</v>
      </c>
      <c r="E3105" s="34" t="n">
        <v>9051267</v>
      </c>
      <c r="F3105" s="34" t="n">
        <v>48007</v>
      </c>
      <c r="G3105" s="17" t="n">
        <f aca="false">F3105/E3105</f>
        <v>0.00530389833821055</v>
      </c>
      <c r="H3105" s="34" t="n">
        <v>27792</v>
      </c>
      <c r="I3105" s="34" t="n">
        <v>-81014</v>
      </c>
      <c r="J3105" s="35" t="n">
        <v>0.0386586748063564</v>
      </c>
    </row>
    <row r="3106" customFormat="false" ht="15" hidden="false" customHeight="false" outlineLevel="0" collapsed="false">
      <c r="A3106" s="28" t="s">
        <v>704</v>
      </c>
      <c r="B3106" s="7" t="s">
        <v>63</v>
      </c>
      <c r="C3106" s="28" t="s">
        <v>937</v>
      </c>
      <c r="D3106" s="28" t="s">
        <v>938</v>
      </c>
      <c r="E3106" s="30" t="n">
        <v>9128637</v>
      </c>
      <c r="F3106" s="30" t="n">
        <v>114389</v>
      </c>
      <c r="G3106" s="10" t="n">
        <f aca="false">F3106/E3106</f>
        <v>0.0125307863594532</v>
      </c>
      <c r="H3106" s="30" t="n">
        <v>77370</v>
      </c>
      <c r="I3106" s="30" t="n">
        <v>48662</v>
      </c>
      <c r="J3106" s="31" t="n">
        <v>0.0414758510887623</v>
      </c>
    </row>
    <row r="3107" customFormat="false" ht="15" hidden="false" customHeight="false" outlineLevel="0" collapsed="false">
      <c r="A3107" s="29" t="s">
        <v>704</v>
      </c>
      <c r="B3107" s="14" t="s">
        <v>63</v>
      </c>
      <c r="C3107" s="29" t="s">
        <v>939</v>
      </c>
      <c r="D3107" s="29" t="s">
        <v>940</v>
      </c>
      <c r="E3107" s="34" t="n">
        <v>9291137</v>
      </c>
      <c r="F3107" s="34" t="n">
        <v>97730</v>
      </c>
      <c r="G3107" s="17" t="n">
        <f aca="false">F3107/E3107</f>
        <v>0.0105186265147097</v>
      </c>
      <c r="H3107" s="34" t="n">
        <v>162500</v>
      </c>
      <c r="I3107" s="34" t="n">
        <v>202151</v>
      </c>
      <c r="J3107" s="35" t="n">
        <v>0.0365097410976887</v>
      </c>
    </row>
    <row r="3108" customFormat="false" ht="15" hidden="false" customHeight="false" outlineLevel="0" collapsed="false">
      <c r="A3108" s="28" t="s">
        <v>704</v>
      </c>
      <c r="B3108" s="7" t="s">
        <v>63</v>
      </c>
      <c r="C3108" s="28" t="s">
        <v>941</v>
      </c>
      <c r="D3108" s="28" t="s">
        <v>942</v>
      </c>
      <c r="E3108" s="30" t="n">
        <v>9398387</v>
      </c>
      <c r="F3108" s="30" t="n">
        <v>11316</v>
      </c>
      <c r="G3108" s="10" t="n">
        <f aca="false">F3108/E3108</f>
        <v>0.00120403639475582</v>
      </c>
      <c r="H3108" s="30" t="n">
        <v>107250</v>
      </c>
      <c r="I3108" s="30" t="n">
        <v>95402</v>
      </c>
      <c r="J3108" s="31" t="n">
        <v>0.0373537503182888</v>
      </c>
    </row>
    <row r="3109" customFormat="false" ht="15" hidden="false" customHeight="false" outlineLevel="0" collapsed="false">
      <c r="A3109" s="29" t="s">
        <v>704</v>
      </c>
      <c r="B3109" s="14" t="s">
        <v>63</v>
      </c>
      <c r="C3109" s="29" t="s">
        <v>943</v>
      </c>
      <c r="D3109" s="29" t="s">
        <v>944</v>
      </c>
      <c r="E3109" s="34" t="n">
        <v>9413903</v>
      </c>
      <c r="F3109" s="34" t="n">
        <v>18778</v>
      </c>
      <c r="G3109" s="17" t="n">
        <f aca="false">F3109/E3109</f>
        <v>0.00199470931451068</v>
      </c>
      <c r="H3109" s="34" t="n">
        <v>15516</v>
      </c>
      <c r="I3109" s="34" t="n">
        <v>-17271</v>
      </c>
      <c r="J3109" s="35" t="n">
        <v>0.0407750122249126</v>
      </c>
    </row>
    <row r="3110" customFormat="false" ht="15" hidden="false" customHeight="false" outlineLevel="0" collapsed="false">
      <c r="A3110" s="28" t="s">
        <v>704</v>
      </c>
      <c r="B3110" s="7" t="s">
        <v>63</v>
      </c>
      <c r="C3110" s="28" t="s">
        <v>945</v>
      </c>
      <c r="D3110" s="28" t="s">
        <v>946</v>
      </c>
      <c r="E3110" s="30" t="n">
        <v>9457287</v>
      </c>
      <c r="F3110" s="30" t="n">
        <v>43921</v>
      </c>
      <c r="G3110" s="10" t="n">
        <f aca="false">F3110/E3110</f>
        <v>0.00464414371690317</v>
      </c>
      <c r="H3110" s="30" t="n">
        <v>43384</v>
      </c>
      <c r="I3110" s="30" t="n">
        <v>62122</v>
      </c>
      <c r="J3110" s="31" t="n">
        <v>0.0386066325008869</v>
      </c>
    </row>
    <row r="3111" customFormat="false" ht="15" hidden="false" customHeight="false" outlineLevel="0" collapsed="false">
      <c r="A3111" s="29" t="s">
        <v>704</v>
      </c>
      <c r="B3111" s="14" t="s">
        <v>63</v>
      </c>
      <c r="C3111" s="29" t="s">
        <v>947</v>
      </c>
      <c r="D3111" s="29" t="s">
        <v>948</v>
      </c>
      <c r="E3111" s="34" t="n">
        <v>9506029</v>
      </c>
      <c r="F3111" s="34" t="n">
        <v>7151</v>
      </c>
      <c r="G3111" s="17" t="n">
        <f aca="false">F3111/E3111</f>
        <v>0.00075225943451256</v>
      </c>
      <c r="H3111" s="34" t="n">
        <v>48742</v>
      </c>
      <c r="I3111" s="34" t="n">
        <v>-5985</v>
      </c>
      <c r="J3111" s="35" t="n">
        <v>0.0441657602787018</v>
      </c>
    </row>
    <row r="3112" customFormat="false" ht="15" hidden="false" customHeight="false" outlineLevel="0" collapsed="false">
      <c r="A3112" s="28" t="s">
        <v>704</v>
      </c>
      <c r="B3112" s="7" t="s">
        <v>63</v>
      </c>
      <c r="C3112" s="28" t="s">
        <v>949</v>
      </c>
      <c r="D3112" s="28" t="s">
        <v>950</v>
      </c>
      <c r="E3112" s="30" t="n">
        <v>9465656</v>
      </c>
      <c r="F3112" s="30" t="n">
        <v>11652</v>
      </c>
      <c r="G3112" s="10" t="n">
        <f aca="false">F3112/E3112</f>
        <v>0.00123097649016613</v>
      </c>
      <c r="H3112" s="30" t="n">
        <v>-40373</v>
      </c>
      <c r="I3112" s="30" t="n">
        <v>29965</v>
      </c>
      <c r="J3112" s="31" t="n">
        <v>0.03692327439785</v>
      </c>
    </row>
    <row r="3113" customFormat="false" ht="15" hidden="false" customHeight="false" outlineLevel="0" collapsed="false">
      <c r="A3113" s="29" t="s">
        <v>704</v>
      </c>
      <c r="B3113" s="14" t="s">
        <v>63</v>
      </c>
      <c r="C3113" s="29" t="s">
        <v>951</v>
      </c>
      <c r="D3113" s="29" t="s">
        <v>952</v>
      </c>
      <c r="E3113" s="34" t="n">
        <v>9476761</v>
      </c>
      <c r="F3113" s="34" t="n">
        <v>11860</v>
      </c>
      <c r="G3113" s="17" t="n">
        <f aca="false">F3113/E3113</f>
        <v>0.00125148244215508</v>
      </c>
      <c r="H3113" s="34" t="n">
        <v>11105</v>
      </c>
      <c r="I3113" s="34" t="n">
        <v>-76093</v>
      </c>
      <c r="J3113" s="35" t="n">
        <v>0.0460812523961067</v>
      </c>
    </row>
    <row r="3114" customFormat="false" ht="15" hidden="false" customHeight="false" outlineLevel="0" collapsed="false">
      <c r="A3114" s="28" t="s">
        <v>704</v>
      </c>
      <c r="B3114" s="7" t="s">
        <v>63</v>
      </c>
      <c r="C3114" s="28" t="s">
        <v>953</v>
      </c>
      <c r="D3114" s="28" t="s">
        <v>954</v>
      </c>
      <c r="E3114" s="30" t="n">
        <v>9479761</v>
      </c>
      <c r="F3114" s="30" t="n">
        <v>64596</v>
      </c>
      <c r="G3114" s="10" t="n">
        <f aca="false">F3114/E3114</f>
        <v>0.00681409584060189</v>
      </c>
      <c r="H3114" s="30" t="n">
        <v>14105</v>
      </c>
      <c r="I3114" s="30" t="n">
        <v>-830474</v>
      </c>
      <c r="J3114" s="31" t="n">
        <v>0.122601717710495</v>
      </c>
    </row>
    <row r="3115" customFormat="false" ht="15" hidden="false" customHeight="false" outlineLevel="0" collapsed="false">
      <c r="A3115" s="29" t="s">
        <v>706</v>
      </c>
      <c r="B3115" s="14" t="s">
        <v>64</v>
      </c>
      <c r="C3115" s="29" t="s">
        <v>933</v>
      </c>
      <c r="D3115" s="29" t="s">
        <v>934</v>
      </c>
      <c r="E3115" s="34" t="n">
        <v>8833060</v>
      </c>
      <c r="F3115" s="34" t="n">
        <v>125214</v>
      </c>
      <c r="G3115" s="17" t="n">
        <f aca="false">F3115/E3115</f>
        <v>0.0141756084527899</v>
      </c>
      <c r="H3115" s="34" t="n">
        <v>115</v>
      </c>
      <c r="I3115" s="34" t="n">
        <v>52139</v>
      </c>
      <c r="J3115" s="35" t="n">
        <v>0.0522388629615307</v>
      </c>
    </row>
    <row r="3116" customFormat="false" ht="15" hidden="false" customHeight="false" outlineLevel="0" collapsed="false">
      <c r="A3116" s="28" t="s">
        <v>706</v>
      </c>
      <c r="B3116" s="7" t="s">
        <v>64</v>
      </c>
      <c r="C3116" s="28" t="s">
        <v>935</v>
      </c>
      <c r="D3116" s="28" t="s">
        <v>936</v>
      </c>
      <c r="E3116" s="30" t="n">
        <v>9004327</v>
      </c>
      <c r="F3116" s="30" t="n">
        <v>11333</v>
      </c>
      <c r="G3116" s="10" t="n">
        <f aca="false">F3116/E3116</f>
        <v>0.0012586171070864</v>
      </c>
      <c r="H3116" s="30" t="n">
        <v>171267</v>
      </c>
      <c r="I3116" s="30" t="n">
        <v>245878</v>
      </c>
      <c r="J3116" s="31" t="n">
        <v>0.0429591238498688</v>
      </c>
    </row>
    <row r="3117" customFormat="false" ht="15" hidden="false" customHeight="false" outlineLevel="0" collapsed="false">
      <c r="A3117" s="29" t="s">
        <v>706</v>
      </c>
      <c r="B3117" s="14" t="s">
        <v>64</v>
      </c>
      <c r="C3117" s="29" t="s">
        <v>937</v>
      </c>
      <c r="D3117" s="29" t="s">
        <v>938</v>
      </c>
      <c r="E3117" s="34" t="n">
        <v>9037187</v>
      </c>
      <c r="F3117" s="34" t="n">
        <v>83094</v>
      </c>
      <c r="G3117" s="17" t="n">
        <f aca="false">F3117/E3117</f>
        <v>0.00919467528999898</v>
      </c>
      <c r="H3117" s="34" t="n">
        <v>32860</v>
      </c>
      <c r="I3117" s="34" t="n">
        <v>63816</v>
      </c>
      <c r="J3117" s="35" t="n">
        <v>0.0393775179982185</v>
      </c>
    </row>
    <row r="3118" customFormat="false" ht="15" hidden="false" customHeight="false" outlineLevel="0" collapsed="false">
      <c r="A3118" s="28" t="s">
        <v>706</v>
      </c>
      <c r="B3118" s="7" t="s">
        <v>64</v>
      </c>
      <c r="C3118" s="28" t="s">
        <v>939</v>
      </c>
      <c r="D3118" s="28" t="s">
        <v>940</v>
      </c>
      <c r="E3118" s="30" t="n">
        <v>9088734</v>
      </c>
      <c r="F3118" s="30" t="n">
        <v>25525</v>
      </c>
      <c r="G3118" s="10" t="n">
        <f aca="false">F3118/E3118</f>
        <v>0.00280842194303409</v>
      </c>
      <c r="H3118" s="30" t="n">
        <v>51547</v>
      </c>
      <c r="I3118" s="30" t="n">
        <v>-116668</v>
      </c>
      <c r="J3118" s="31" t="n">
        <v>0.0576622672379017</v>
      </c>
    </row>
    <row r="3119" customFormat="false" ht="15" hidden="false" customHeight="false" outlineLevel="0" collapsed="false">
      <c r="A3119" s="29" t="s">
        <v>706</v>
      </c>
      <c r="B3119" s="14" t="s">
        <v>64</v>
      </c>
      <c r="C3119" s="29" t="s">
        <v>941</v>
      </c>
      <c r="D3119" s="29" t="s">
        <v>942</v>
      </c>
      <c r="E3119" s="34" t="n">
        <v>9297903</v>
      </c>
      <c r="F3119" s="34" t="n">
        <v>1310</v>
      </c>
      <c r="G3119" s="17" t="n">
        <f aca="false">F3119/E3119</f>
        <v>0.000140891983923687</v>
      </c>
      <c r="H3119" s="34" t="n">
        <v>209169</v>
      </c>
      <c r="I3119" s="34" t="n">
        <v>434128</v>
      </c>
      <c r="J3119" s="35" t="n">
        <v>0.0321704782545567</v>
      </c>
    </row>
    <row r="3120" customFormat="false" ht="15" hidden="false" customHeight="false" outlineLevel="0" collapsed="false">
      <c r="A3120" s="28" t="s">
        <v>706</v>
      </c>
      <c r="B3120" s="7" t="s">
        <v>64</v>
      </c>
      <c r="C3120" s="28" t="s">
        <v>943</v>
      </c>
      <c r="D3120" s="28" t="s">
        <v>944</v>
      </c>
      <c r="E3120" s="30" t="n">
        <v>9349701</v>
      </c>
      <c r="F3120" s="30" t="n">
        <v>10482</v>
      </c>
      <c r="G3120" s="10" t="n">
        <f aca="false">F3120/E3120</f>
        <v>0.00112110537010756</v>
      </c>
      <c r="H3120" s="30" t="n">
        <v>51798</v>
      </c>
      <c r="I3120" s="30" t="n">
        <v>118554</v>
      </c>
      <c r="J3120" s="31" t="n">
        <v>0.0248523447662592</v>
      </c>
    </row>
    <row r="3121" customFormat="false" ht="15" hidden="false" customHeight="false" outlineLevel="0" collapsed="false">
      <c r="A3121" s="29" t="s">
        <v>706</v>
      </c>
      <c r="B3121" s="14" t="s">
        <v>64</v>
      </c>
      <c r="C3121" s="29" t="s">
        <v>945</v>
      </c>
      <c r="D3121" s="29" t="s">
        <v>946</v>
      </c>
      <c r="E3121" s="34" t="n">
        <v>9327473</v>
      </c>
      <c r="F3121" s="34" t="n">
        <v>24600</v>
      </c>
      <c r="G3121" s="17" t="n">
        <f aca="false">F3121/E3121</f>
        <v>0.00263737027166951</v>
      </c>
      <c r="H3121" s="34" t="n">
        <v>-22228</v>
      </c>
      <c r="I3121" s="34" t="n">
        <v>105413</v>
      </c>
      <c r="J3121" s="35" t="n">
        <v>0.0112271569669247</v>
      </c>
    </row>
    <row r="3122" customFormat="false" ht="15" hidden="false" customHeight="false" outlineLevel="0" collapsed="false">
      <c r="A3122" s="28" t="s">
        <v>706</v>
      </c>
      <c r="B3122" s="7" t="s">
        <v>64</v>
      </c>
      <c r="C3122" s="28" t="s">
        <v>947</v>
      </c>
      <c r="D3122" s="28" t="s">
        <v>948</v>
      </c>
      <c r="E3122" s="30" t="n">
        <v>9390683</v>
      </c>
      <c r="F3122" s="30" t="n">
        <v>33840</v>
      </c>
      <c r="G3122" s="10" t="n">
        <f aca="false">F3122/E3122</f>
        <v>0.00360357175298112</v>
      </c>
      <c r="H3122" s="30" t="n">
        <v>63210</v>
      </c>
      <c r="I3122" s="30" t="n">
        <v>35079</v>
      </c>
      <c r="J3122" s="31" t="n">
        <v>0.0141472136601806</v>
      </c>
    </row>
    <row r="3123" customFormat="false" ht="15" hidden="false" customHeight="false" outlineLevel="0" collapsed="false">
      <c r="A3123" s="29" t="s">
        <v>706</v>
      </c>
      <c r="B3123" s="14" t="s">
        <v>64</v>
      </c>
      <c r="C3123" s="29" t="s">
        <v>949</v>
      </c>
      <c r="D3123" s="29" t="s">
        <v>950</v>
      </c>
      <c r="E3123" s="34" t="n">
        <v>9430511</v>
      </c>
      <c r="F3123" s="34" t="n">
        <v>17618</v>
      </c>
      <c r="G3123" s="17" t="n">
        <f aca="false">F3123/E3123</f>
        <v>0.00186819144795017</v>
      </c>
      <c r="H3123" s="34" t="n">
        <v>39828</v>
      </c>
      <c r="I3123" s="34" t="n">
        <v>48586</v>
      </c>
      <c r="J3123" s="35" t="n">
        <v>0.0131587777286768</v>
      </c>
    </row>
    <row r="3124" customFormat="false" ht="15" hidden="false" customHeight="false" outlineLevel="0" collapsed="false">
      <c r="A3124" s="28" t="s">
        <v>706</v>
      </c>
      <c r="B3124" s="7" t="s">
        <v>64</v>
      </c>
      <c r="C3124" s="28" t="s">
        <v>951</v>
      </c>
      <c r="D3124" s="28" t="s">
        <v>952</v>
      </c>
      <c r="E3124" s="30" t="n">
        <v>9463367</v>
      </c>
      <c r="F3124" s="30" t="n">
        <v>662</v>
      </c>
      <c r="G3124" s="10" t="n">
        <f aca="false">F3124/E3124</f>
        <v>6.99539603610428E-005</v>
      </c>
      <c r="H3124" s="30" t="n">
        <v>32856</v>
      </c>
      <c r="I3124" s="30" t="n">
        <v>55309</v>
      </c>
      <c r="J3124" s="31" t="n">
        <v>0.0107404692098498</v>
      </c>
    </row>
    <row r="3125" customFormat="false" ht="15" hidden="false" customHeight="false" outlineLevel="0" collapsed="false">
      <c r="A3125" s="29" t="s">
        <v>706</v>
      </c>
      <c r="B3125" s="14" t="s">
        <v>64</v>
      </c>
      <c r="C3125" s="29" t="s">
        <v>953</v>
      </c>
      <c r="D3125" s="29" t="s">
        <v>954</v>
      </c>
      <c r="E3125" s="34" t="n">
        <v>9464029</v>
      </c>
      <c r="F3125" s="34" t="n">
        <v>21700</v>
      </c>
      <c r="G3125" s="17" t="n">
        <f aca="false">F3125/E3125</f>
        <v>0.00229289238230356</v>
      </c>
      <c r="H3125" s="34" t="n">
        <v>27328</v>
      </c>
      <c r="I3125" s="34" t="n">
        <v>-39959</v>
      </c>
      <c r="J3125" s="35" t="n">
        <v>0.013170606456697</v>
      </c>
    </row>
    <row r="3126" customFormat="false" ht="15" hidden="false" customHeight="false" outlineLevel="0" collapsed="false">
      <c r="A3126" s="28" t="s">
        <v>708</v>
      </c>
      <c r="B3126" s="7" t="s">
        <v>63</v>
      </c>
      <c r="C3126" s="28" t="s">
        <v>933</v>
      </c>
      <c r="D3126" s="28" t="s">
        <v>934</v>
      </c>
      <c r="E3126" s="30" t="n">
        <v>9216733</v>
      </c>
      <c r="F3126" s="30" t="n">
        <v>31785</v>
      </c>
      <c r="G3126" s="10" t="n">
        <f aca="false">F3126/E3126</f>
        <v>0.00344861894122353</v>
      </c>
      <c r="H3126" s="30" t="n">
        <v>3335</v>
      </c>
      <c r="I3126" s="30" t="n">
        <v>137330</v>
      </c>
      <c r="J3126" s="31" t="n">
        <v>0.028096180409193</v>
      </c>
    </row>
    <row r="3127" customFormat="false" ht="15" hidden="false" customHeight="false" outlineLevel="0" collapsed="false">
      <c r="A3127" s="29" t="s">
        <v>708</v>
      </c>
      <c r="B3127" s="14" t="s">
        <v>63</v>
      </c>
      <c r="C3127" s="29" t="s">
        <v>935</v>
      </c>
      <c r="D3127" s="29" t="s">
        <v>936</v>
      </c>
      <c r="E3127" s="34" t="n">
        <v>9265555</v>
      </c>
      <c r="F3127" s="34" t="n">
        <v>26062</v>
      </c>
      <c r="G3127" s="17" t="n">
        <f aca="false">F3127/E3127</f>
        <v>0.00281278347600333</v>
      </c>
      <c r="H3127" s="34" t="n">
        <v>48822</v>
      </c>
      <c r="I3127" s="34" t="n">
        <v>26803</v>
      </c>
      <c r="J3127" s="35" t="n">
        <v>0.0303245726972818</v>
      </c>
    </row>
    <row r="3128" customFormat="false" ht="15" hidden="false" customHeight="false" outlineLevel="0" collapsed="false">
      <c r="A3128" s="28" t="s">
        <v>708</v>
      </c>
      <c r="B3128" s="7" t="s">
        <v>63</v>
      </c>
      <c r="C3128" s="28" t="s">
        <v>937</v>
      </c>
      <c r="D3128" s="28" t="s">
        <v>938</v>
      </c>
      <c r="E3128" s="30" t="n">
        <v>9299498</v>
      </c>
      <c r="F3128" s="30" t="n">
        <v>24491</v>
      </c>
      <c r="G3128" s="10" t="n">
        <f aca="false">F3128/E3128</f>
        <v>0.00263358301706178</v>
      </c>
      <c r="H3128" s="30" t="n">
        <v>33943</v>
      </c>
      <c r="I3128" s="30" t="n">
        <v>6997</v>
      </c>
      <c r="J3128" s="31" t="n">
        <v>0.0331114642322063</v>
      </c>
    </row>
    <row r="3129" customFormat="false" ht="15" hidden="false" customHeight="false" outlineLevel="0" collapsed="false">
      <c r="A3129" s="29" t="s">
        <v>708</v>
      </c>
      <c r="B3129" s="14" t="s">
        <v>63</v>
      </c>
      <c r="C3129" s="29" t="s">
        <v>939</v>
      </c>
      <c r="D3129" s="29" t="s">
        <v>940</v>
      </c>
      <c r="E3129" s="34" t="n">
        <v>9333168</v>
      </c>
      <c r="F3129" s="34" t="n">
        <v>2400</v>
      </c>
      <c r="G3129" s="17" t="n">
        <f aca="false">F3129/E3129</f>
        <v>0.00025714741232559</v>
      </c>
      <c r="H3129" s="34" t="n">
        <v>33670</v>
      </c>
      <c r="I3129" s="34" t="n">
        <v>-26118</v>
      </c>
      <c r="J3129" s="35" t="n">
        <v>0.0393979847431183</v>
      </c>
    </row>
    <row r="3130" customFormat="false" ht="15" hidden="false" customHeight="false" outlineLevel="0" collapsed="false">
      <c r="A3130" s="28" t="s">
        <v>708</v>
      </c>
      <c r="B3130" s="7" t="s">
        <v>63</v>
      </c>
      <c r="C3130" s="28" t="s">
        <v>941</v>
      </c>
      <c r="D3130" s="28" t="s">
        <v>942</v>
      </c>
      <c r="E3130" s="30" t="n">
        <v>9371326</v>
      </c>
      <c r="F3130" s="30" t="n">
        <v>0</v>
      </c>
      <c r="G3130" s="10" t="n">
        <f aca="false">F3130/E3130</f>
        <v>0</v>
      </c>
      <c r="H3130" s="30" t="n">
        <v>38158</v>
      </c>
      <c r="I3130" s="30" t="n">
        <v>-61384</v>
      </c>
      <c r="J3130" s="31" t="n">
        <v>0.0498595386743546</v>
      </c>
    </row>
    <row r="3131" customFormat="false" ht="15" hidden="false" customHeight="false" outlineLevel="0" collapsed="false">
      <c r="A3131" s="29" t="s">
        <v>708</v>
      </c>
      <c r="B3131" s="14" t="s">
        <v>63</v>
      </c>
      <c r="C3131" s="29" t="s">
        <v>943</v>
      </c>
      <c r="D3131" s="29" t="s">
        <v>944</v>
      </c>
      <c r="E3131" s="34" t="n">
        <v>9371326</v>
      </c>
      <c r="F3131" s="34" t="n">
        <v>8480</v>
      </c>
      <c r="G3131" s="17" t="n">
        <f aca="false">F3131/E3131</f>
        <v>0.000904887952889484</v>
      </c>
      <c r="H3131" s="34" t="n">
        <v>0</v>
      </c>
      <c r="I3131" s="34" t="n">
        <v>-137900</v>
      </c>
      <c r="J3131" s="35" t="n">
        <v>0.0645746365189552</v>
      </c>
    </row>
    <row r="3132" customFormat="false" ht="15" hidden="false" customHeight="false" outlineLevel="0" collapsed="false">
      <c r="A3132" s="28" t="s">
        <v>708</v>
      </c>
      <c r="B3132" s="7" t="s">
        <v>63</v>
      </c>
      <c r="C3132" s="28" t="s">
        <v>945</v>
      </c>
      <c r="D3132" s="28" t="s">
        <v>946</v>
      </c>
      <c r="E3132" s="30" t="n">
        <v>9390502</v>
      </c>
      <c r="F3132" s="30" t="n">
        <v>26141</v>
      </c>
      <c r="G3132" s="10" t="n">
        <f aca="false">F3132/E3132</f>
        <v>0.00278377023933332</v>
      </c>
      <c r="H3132" s="30" t="n">
        <v>19176</v>
      </c>
      <c r="I3132" s="30" t="n">
        <v>-80059</v>
      </c>
      <c r="J3132" s="31" t="n">
        <v>0.0750103667378426</v>
      </c>
    </row>
    <row r="3133" customFormat="false" ht="15" hidden="false" customHeight="false" outlineLevel="0" collapsed="false">
      <c r="A3133" s="29" t="s">
        <v>708</v>
      </c>
      <c r="B3133" s="14" t="s">
        <v>63</v>
      </c>
      <c r="C3133" s="29" t="s">
        <v>947</v>
      </c>
      <c r="D3133" s="29" t="s">
        <v>948</v>
      </c>
      <c r="E3133" s="34" t="n">
        <v>9429161</v>
      </c>
      <c r="F3133" s="34" t="n">
        <v>0</v>
      </c>
      <c r="G3133" s="17" t="n">
        <f aca="false">F3133/E3133</f>
        <v>0</v>
      </c>
      <c r="H3133" s="34" t="n">
        <v>38659</v>
      </c>
      <c r="I3133" s="34" t="n">
        <v>297695</v>
      </c>
      <c r="J3133" s="35" t="n">
        <v>0.0472310297191143</v>
      </c>
    </row>
    <row r="3134" customFormat="false" ht="15" hidden="false" customHeight="false" outlineLevel="0" collapsed="false">
      <c r="A3134" s="28" t="s">
        <v>708</v>
      </c>
      <c r="B3134" s="7" t="s">
        <v>63</v>
      </c>
      <c r="C3134" s="28" t="s">
        <v>949</v>
      </c>
      <c r="D3134" s="28" t="s">
        <v>950</v>
      </c>
      <c r="E3134" s="30" t="n">
        <v>9442650</v>
      </c>
      <c r="F3134" s="30" t="n">
        <v>7000</v>
      </c>
      <c r="G3134" s="10" t="n">
        <f aca="false">F3134/E3134</f>
        <v>0.000741317320879202</v>
      </c>
      <c r="H3134" s="30" t="n">
        <v>13489</v>
      </c>
      <c r="I3134" s="30" t="n">
        <v>174190</v>
      </c>
      <c r="J3134" s="31" t="n">
        <v>0.0301449280232191</v>
      </c>
    </row>
    <row r="3135" customFormat="false" ht="15" hidden="false" customHeight="false" outlineLevel="0" collapsed="false">
      <c r="A3135" s="29" t="s">
        <v>708</v>
      </c>
      <c r="B3135" s="14" t="s">
        <v>63</v>
      </c>
      <c r="C3135" s="29" t="s">
        <v>951</v>
      </c>
      <c r="D3135" s="29" t="s">
        <v>952</v>
      </c>
      <c r="E3135" s="34" t="n">
        <v>9452150</v>
      </c>
      <c r="F3135" s="34" t="n">
        <v>0</v>
      </c>
      <c r="G3135" s="17" t="n">
        <f aca="false">F3135/E3135</f>
        <v>0</v>
      </c>
      <c r="H3135" s="34" t="n">
        <v>9500</v>
      </c>
      <c r="I3135" s="34" t="n">
        <v>-116832</v>
      </c>
      <c r="J3135" s="35" t="n">
        <v>0.0434800535440445</v>
      </c>
    </row>
    <row r="3136" customFormat="false" ht="15" hidden="false" customHeight="false" outlineLevel="0" collapsed="false">
      <c r="A3136" s="28" t="s">
        <v>708</v>
      </c>
      <c r="B3136" s="7" t="s">
        <v>63</v>
      </c>
      <c r="C3136" s="28" t="s">
        <v>953</v>
      </c>
      <c r="D3136" s="28" t="s">
        <v>954</v>
      </c>
      <c r="E3136" s="30" t="n">
        <v>9452150</v>
      </c>
      <c r="F3136" s="30" t="n">
        <v>6400</v>
      </c>
      <c r="G3136" s="10" t="n">
        <f aca="false">F3136/E3136</f>
        <v>0.000677094629264242</v>
      </c>
      <c r="H3136" s="30" t="n">
        <v>2500</v>
      </c>
      <c r="I3136" s="30" t="n">
        <v>-112153</v>
      </c>
      <c r="J3136" s="31" t="n">
        <v>0.0509241819381714</v>
      </c>
    </row>
    <row r="3137" customFormat="false" ht="15" hidden="false" customHeight="false" outlineLevel="0" collapsed="false">
      <c r="A3137" s="29" t="s">
        <v>710</v>
      </c>
      <c r="B3137" s="14" t="s">
        <v>61</v>
      </c>
      <c r="C3137" s="29" t="s">
        <v>933</v>
      </c>
      <c r="D3137" s="29" t="s">
        <v>934</v>
      </c>
      <c r="E3137" s="34" t="n">
        <v>9142146</v>
      </c>
      <c r="F3137" s="34" t="n">
        <v>0</v>
      </c>
      <c r="G3137" s="17" t="n">
        <f aca="false">F3137/E3137</f>
        <v>0</v>
      </c>
      <c r="H3137" s="34" t="n">
        <v>27321</v>
      </c>
      <c r="I3137" s="34" t="n">
        <v>101894</v>
      </c>
      <c r="J3137" s="35" t="n">
        <v>0.0135226454585791</v>
      </c>
    </row>
    <row r="3138" customFormat="false" ht="15" hidden="false" customHeight="false" outlineLevel="0" collapsed="false">
      <c r="A3138" s="28" t="s">
        <v>710</v>
      </c>
      <c r="B3138" s="7" t="s">
        <v>61</v>
      </c>
      <c r="C3138" s="28" t="s">
        <v>935</v>
      </c>
      <c r="D3138" s="28" t="s">
        <v>936</v>
      </c>
      <c r="E3138" s="30" t="n">
        <v>9146002</v>
      </c>
      <c r="F3138" s="30" t="n">
        <v>27137</v>
      </c>
      <c r="G3138" s="10" t="n">
        <f aca="false">F3138/E3138</f>
        <v>0.00296708878917805</v>
      </c>
      <c r="H3138" s="30" t="n">
        <v>3856</v>
      </c>
      <c r="I3138" s="30" t="n">
        <v>-28001</v>
      </c>
      <c r="J3138" s="31" t="n">
        <v>0.0170001052320004</v>
      </c>
    </row>
    <row r="3139" customFormat="false" ht="15" hidden="false" customHeight="false" outlineLevel="0" collapsed="false">
      <c r="A3139" s="29" t="s">
        <v>710</v>
      </c>
      <c r="B3139" s="14" t="s">
        <v>61</v>
      </c>
      <c r="C3139" s="29" t="s">
        <v>937</v>
      </c>
      <c r="D3139" s="29" t="s">
        <v>938</v>
      </c>
      <c r="E3139" s="34" t="n">
        <v>9176583</v>
      </c>
      <c r="F3139" s="34" t="n">
        <v>9014</v>
      </c>
      <c r="G3139" s="17" t="n">
        <f aca="false">F3139/E3139</f>
        <v>0.000982282838830096</v>
      </c>
      <c r="H3139" s="34" t="n">
        <v>30581</v>
      </c>
      <c r="I3139" s="34" t="n">
        <v>20406</v>
      </c>
      <c r="J3139" s="35" t="n">
        <v>0.0180522538721561</v>
      </c>
    </row>
    <row r="3140" customFormat="false" ht="15" hidden="false" customHeight="false" outlineLevel="0" collapsed="false">
      <c r="A3140" s="28" t="s">
        <v>710</v>
      </c>
      <c r="B3140" s="7" t="s">
        <v>61</v>
      </c>
      <c r="C3140" s="28" t="s">
        <v>939</v>
      </c>
      <c r="D3140" s="28" t="s">
        <v>940</v>
      </c>
      <c r="E3140" s="30" t="n">
        <v>9192205</v>
      </c>
      <c r="F3140" s="30" t="n">
        <v>0</v>
      </c>
      <c r="G3140" s="10" t="n">
        <f aca="false">F3140/E3140</f>
        <v>0</v>
      </c>
      <c r="H3140" s="30" t="n">
        <v>15622</v>
      </c>
      <c r="I3140" s="30" t="n">
        <v>-100657</v>
      </c>
      <c r="J3140" s="31" t="n">
        <v>0.0306713134050369</v>
      </c>
    </row>
    <row r="3141" customFormat="false" ht="15" hidden="false" customHeight="false" outlineLevel="0" collapsed="false">
      <c r="A3141" s="29" t="s">
        <v>710</v>
      </c>
      <c r="B3141" s="14" t="s">
        <v>61</v>
      </c>
      <c r="C3141" s="29" t="s">
        <v>941</v>
      </c>
      <c r="D3141" s="29" t="s">
        <v>942</v>
      </c>
      <c r="E3141" s="34" t="n">
        <v>9212705</v>
      </c>
      <c r="F3141" s="34" t="n">
        <v>0</v>
      </c>
      <c r="G3141" s="17" t="n">
        <f aca="false">F3141/E3141</f>
        <v>0</v>
      </c>
      <c r="H3141" s="34" t="n">
        <v>20500</v>
      </c>
      <c r="I3141" s="34" t="n">
        <v>-29633</v>
      </c>
      <c r="J3141" s="35" t="n">
        <v>0.0360447876155376</v>
      </c>
    </row>
    <row r="3142" customFormat="false" ht="15" hidden="false" customHeight="false" outlineLevel="0" collapsed="false">
      <c r="A3142" s="28" t="s">
        <v>710</v>
      </c>
      <c r="B3142" s="7" t="s">
        <v>61</v>
      </c>
      <c r="C3142" s="28" t="s">
        <v>943</v>
      </c>
      <c r="D3142" s="28" t="s">
        <v>944</v>
      </c>
      <c r="E3142" s="30" t="n">
        <v>9224558</v>
      </c>
      <c r="F3142" s="30" t="n">
        <v>0</v>
      </c>
      <c r="G3142" s="10" t="n">
        <f aca="false">F3142/E3142</f>
        <v>0</v>
      </c>
      <c r="H3142" s="30" t="n">
        <v>11853</v>
      </c>
      <c r="I3142" s="30" t="n">
        <v>174138</v>
      </c>
      <c r="J3142" s="31" t="n">
        <v>0.0184057597070932</v>
      </c>
    </row>
    <row r="3143" customFormat="false" ht="15" hidden="false" customHeight="false" outlineLevel="0" collapsed="false">
      <c r="A3143" s="29" t="s">
        <v>710</v>
      </c>
      <c r="B3143" s="14" t="s">
        <v>61</v>
      </c>
      <c r="C3143" s="29" t="s">
        <v>945</v>
      </c>
      <c r="D3143" s="29" t="s">
        <v>946</v>
      </c>
      <c r="E3143" s="34" t="n">
        <v>9233698</v>
      </c>
      <c r="F3143" s="34" t="n">
        <v>59080</v>
      </c>
      <c r="G3143" s="17" t="n">
        <f aca="false">F3143/E3143</f>
        <v>0.00639830325834785</v>
      </c>
      <c r="H3143" s="34" t="n">
        <v>9140</v>
      </c>
      <c r="I3143" s="34" t="n">
        <v>88531</v>
      </c>
      <c r="J3143" s="35" t="n">
        <v>0.00978957768529654</v>
      </c>
    </row>
    <row r="3144" customFormat="false" ht="15" hidden="false" customHeight="false" outlineLevel="0" collapsed="false">
      <c r="A3144" s="28" t="s">
        <v>710</v>
      </c>
      <c r="B3144" s="7" t="s">
        <v>61</v>
      </c>
      <c r="C3144" s="28" t="s">
        <v>947</v>
      </c>
      <c r="D3144" s="28" t="s">
        <v>948</v>
      </c>
      <c r="E3144" s="30" t="n">
        <v>9300510</v>
      </c>
      <c r="F3144" s="30" t="n">
        <v>23263</v>
      </c>
      <c r="G3144" s="10" t="n">
        <f aca="false">F3144/E3144</f>
        <v>0.00250126068355391</v>
      </c>
      <c r="H3144" s="30" t="n">
        <v>66812</v>
      </c>
      <c r="I3144" s="30" t="n">
        <v>61974</v>
      </c>
      <c r="J3144" s="31" t="n">
        <v>0.0102394381538033</v>
      </c>
    </row>
    <row r="3145" customFormat="false" ht="15" hidden="false" customHeight="false" outlineLevel="0" collapsed="false">
      <c r="A3145" s="29" t="s">
        <v>710</v>
      </c>
      <c r="B3145" s="14" t="s">
        <v>61</v>
      </c>
      <c r="C3145" s="29" t="s">
        <v>949</v>
      </c>
      <c r="D3145" s="29" t="s">
        <v>950</v>
      </c>
      <c r="E3145" s="34" t="n">
        <v>9323773</v>
      </c>
      <c r="F3145" s="34" t="n">
        <v>0</v>
      </c>
      <c r="G3145" s="17" t="n">
        <f aca="false">F3145/E3145</f>
        <v>0</v>
      </c>
      <c r="H3145" s="34" t="n">
        <v>23263</v>
      </c>
      <c r="I3145" s="34" t="n">
        <v>-51525</v>
      </c>
      <c r="J3145" s="35" t="n">
        <v>0.018235107883811</v>
      </c>
    </row>
    <row r="3146" customFormat="false" ht="15" hidden="false" customHeight="false" outlineLevel="0" collapsed="false">
      <c r="A3146" s="28" t="s">
        <v>710</v>
      </c>
      <c r="B3146" s="7" t="s">
        <v>61</v>
      </c>
      <c r="C3146" s="28" t="s">
        <v>951</v>
      </c>
      <c r="D3146" s="28" t="s">
        <v>952</v>
      </c>
      <c r="E3146" s="30" t="n">
        <v>9321303</v>
      </c>
      <c r="F3146" s="30" t="n">
        <v>0</v>
      </c>
      <c r="G3146" s="10" t="n">
        <f aca="false">F3146/E3146</f>
        <v>0</v>
      </c>
      <c r="H3146" s="30" t="n">
        <v>-2470</v>
      </c>
      <c r="I3146" s="30" t="n">
        <v>-118149</v>
      </c>
      <c r="J3146" s="31" t="n">
        <v>0.0306501146405935</v>
      </c>
    </row>
    <row r="3147" customFormat="false" ht="15" hidden="false" customHeight="false" outlineLevel="0" collapsed="false">
      <c r="A3147" s="29" t="s">
        <v>710</v>
      </c>
      <c r="B3147" s="14" t="s">
        <v>61</v>
      </c>
      <c r="C3147" s="29" t="s">
        <v>953</v>
      </c>
      <c r="D3147" s="29" t="s">
        <v>954</v>
      </c>
      <c r="E3147" s="34" t="n">
        <v>9321303</v>
      </c>
      <c r="F3147" s="34" t="n">
        <v>0</v>
      </c>
      <c r="G3147" s="17" t="n">
        <f aca="false">F3147/E3147</f>
        <v>0</v>
      </c>
      <c r="H3147" s="34" t="n">
        <v>0</v>
      </c>
      <c r="I3147" s="34" t="n">
        <v>58378</v>
      </c>
      <c r="J3147" s="35" t="n">
        <v>0.0267184749245644</v>
      </c>
    </row>
    <row r="3148" customFormat="false" ht="15" hidden="false" customHeight="false" outlineLevel="0" collapsed="false">
      <c r="A3148" s="28" t="s">
        <v>712</v>
      </c>
      <c r="B3148" s="7" t="s">
        <v>62</v>
      </c>
      <c r="C3148" s="28" t="s">
        <v>933</v>
      </c>
      <c r="D3148" s="28" t="s">
        <v>934</v>
      </c>
      <c r="E3148" s="30" t="n">
        <v>9678888</v>
      </c>
      <c r="F3148" s="30" t="n">
        <v>15933</v>
      </c>
      <c r="G3148" s="10" t="n">
        <f aca="false">F3148/E3148</f>
        <v>0.00164616017873128</v>
      </c>
      <c r="H3148" s="30" t="n">
        <v>79294</v>
      </c>
      <c r="I3148" s="30" t="n">
        <v>385593</v>
      </c>
      <c r="J3148" s="31" t="n">
        <v>0.0354808308184147</v>
      </c>
    </row>
    <row r="3149" customFormat="false" ht="15" hidden="false" customHeight="false" outlineLevel="0" collapsed="false">
      <c r="A3149" s="29" t="s">
        <v>712</v>
      </c>
      <c r="B3149" s="14" t="s">
        <v>62</v>
      </c>
      <c r="C3149" s="29" t="s">
        <v>935</v>
      </c>
      <c r="D3149" s="29" t="s">
        <v>936</v>
      </c>
      <c r="E3149" s="34" t="n">
        <v>9701943</v>
      </c>
      <c r="F3149" s="34" t="n">
        <v>20681</v>
      </c>
      <c r="G3149" s="17" t="n">
        <f aca="false">F3149/E3149</f>
        <v>0.0021316348694277</v>
      </c>
      <c r="H3149" s="34" t="n">
        <v>23055</v>
      </c>
      <c r="I3149" s="34" t="n">
        <v>160203</v>
      </c>
      <c r="J3149" s="35" t="n">
        <v>0.0212603807449341</v>
      </c>
    </row>
    <row r="3150" customFormat="false" ht="15" hidden="false" customHeight="false" outlineLevel="0" collapsed="false">
      <c r="A3150" s="28" t="s">
        <v>712</v>
      </c>
      <c r="B3150" s="7" t="s">
        <v>62</v>
      </c>
      <c r="C3150" s="28" t="s">
        <v>937</v>
      </c>
      <c r="D3150" s="28" t="s">
        <v>938</v>
      </c>
      <c r="E3150" s="30" t="n">
        <v>9714881</v>
      </c>
      <c r="F3150" s="30" t="n">
        <v>1393</v>
      </c>
      <c r="G3150" s="10" t="n">
        <f aca="false">F3150/E3150</f>
        <v>0.000143388272074563</v>
      </c>
      <c r="H3150" s="30" t="n">
        <v>12938</v>
      </c>
      <c r="I3150" s="30" t="n">
        <v>59928</v>
      </c>
      <c r="J3150" s="31" t="n">
        <v>0.0163951572030783</v>
      </c>
    </row>
    <row r="3151" customFormat="false" ht="15" hidden="false" customHeight="false" outlineLevel="0" collapsed="false">
      <c r="A3151" s="29" t="s">
        <v>712</v>
      </c>
      <c r="B3151" s="14" t="s">
        <v>62</v>
      </c>
      <c r="C3151" s="29" t="s">
        <v>939</v>
      </c>
      <c r="D3151" s="29" t="s">
        <v>940</v>
      </c>
      <c r="E3151" s="34" t="n">
        <v>9728126</v>
      </c>
      <c r="F3151" s="34" t="n">
        <v>7100</v>
      </c>
      <c r="G3151" s="17" t="n">
        <f aca="false">F3151/E3151</f>
        <v>0.000729842520543011</v>
      </c>
      <c r="H3151" s="34" t="n">
        <v>13245</v>
      </c>
      <c r="I3151" s="34" t="n">
        <v>-156167</v>
      </c>
      <c r="J3151" s="35" t="n">
        <v>0.0337874926626682</v>
      </c>
    </row>
    <row r="3152" customFormat="false" ht="15" hidden="false" customHeight="false" outlineLevel="0" collapsed="false">
      <c r="A3152" s="28" t="s">
        <v>712</v>
      </c>
      <c r="B3152" s="7" t="s">
        <v>62</v>
      </c>
      <c r="C3152" s="28" t="s">
        <v>941</v>
      </c>
      <c r="D3152" s="28" t="s">
        <v>942</v>
      </c>
      <c r="E3152" s="30" t="n">
        <v>9739280</v>
      </c>
      <c r="F3152" s="30" t="n">
        <v>9026</v>
      </c>
      <c r="G3152" s="10" t="n">
        <f aca="false">F3152/E3152</f>
        <v>0.00092676255328936</v>
      </c>
      <c r="H3152" s="30" t="n">
        <v>11154</v>
      </c>
      <c r="I3152" s="30" t="n">
        <v>-11734</v>
      </c>
      <c r="J3152" s="31" t="n">
        <v>0.0360988713800907</v>
      </c>
    </row>
    <row r="3153" customFormat="false" ht="15" hidden="false" customHeight="false" outlineLevel="0" collapsed="false">
      <c r="A3153" s="29" t="s">
        <v>712</v>
      </c>
      <c r="B3153" s="14" t="s">
        <v>62</v>
      </c>
      <c r="C3153" s="29" t="s">
        <v>943</v>
      </c>
      <c r="D3153" s="29" t="s">
        <v>944</v>
      </c>
      <c r="E3153" s="34" t="n">
        <v>9245426</v>
      </c>
      <c r="F3153" s="34" t="n">
        <v>0</v>
      </c>
      <c r="G3153" s="17" t="n">
        <f aca="false">F3153/E3153</f>
        <v>0</v>
      </c>
      <c r="H3153" s="34" t="n">
        <v>-493854</v>
      </c>
      <c r="I3153" s="34" t="n">
        <v>-511595</v>
      </c>
      <c r="J3153" s="35" t="n">
        <v>0.0392225310206413</v>
      </c>
    </row>
    <row r="3154" customFormat="false" ht="15" hidden="false" customHeight="false" outlineLevel="0" collapsed="false">
      <c r="A3154" s="28" t="s">
        <v>712</v>
      </c>
      <c r="B3154" s="7" t="s">
        <v>62</v>
      </c>
      <c r="C3154" s="28" t="s">
        <v>945</v>
      </c>
      <c r="D3154" s="28" t="s">
        <v>946</v>
      </c>
      <c r="E3154" s="30" t="n">
        <v>9202829</v>
      </c>
      <c r="F3154" s="30" t="n">
        <v>18931</v>
      </c>
      <c r="G3154" s="10" t="n">
        <f aca="false">F3154/E3154</f>
        <v>0.00205708483771675</v>
      </c>
      <c r="H3154" s="30" t="n">
        <v>-42597</v>
      </c>
      <c r="I3154" s="30" t="n">
        <v>62234</v>
      </c>
      <c r="J3154" s="31" t="n">
        <v>0.0287397503852844</v>
      </c>
    </row>
    <row r="3155" customFormat="false" ht="15" hidden="false" customHeight="false" outlineLevel="0" collapsed="false">
      <c r="A3155" s="29" t="s">
        <v>712</v>
      </c>
      <c r="B3155" s="14" t="s">
        <v>62</v>
      </c>
      <c r="C3155" s="29" t="s">
        <v>947</v>
      </c>
      <c r="D3155" s="29" t="s">
        <v>948</v>
      </c>
      <c r="E3155" s="34" t="n">
        <v>9222060</v>
      </c>
      <c r="F3155" s="34" t="n">
        <v>0</v>
      </c>
      <c r="G3155" s="17" t="n">
        <f aca="false">F3155/E3155</f>
        <v>0</v>
      </c>
      <c r="H3155" s="34" t="n">
        <v>19231</v>
      </c>
      <c r="I3155" s="34" t="n">
        <v>28759</v>
      </c>
      <c r="J3155" s="35" t="n">
        <v>0.027646642178297</v>
      </c>
    </row>
    <row r="3156" customFormat="false" ht="15" hidden="false" customHeight="false" outlineLevel="0" collapsed="false">
      <c r="A3156" s="28" t="s">
        <v>712</v>
      </c>
      <c r="B3156" s="7" t="s">
        <v>62</v>
      </c>
      <c r="C3156" s="28" t="s">
        <v>949</v>
      </c>
      <c r="D3156" s="28" t="s">
        <v>950</v>
      </c>
      <c r="E3156" s="30" t="n">
        <v>9224437</v>
      </c>
      <c r="F3156" s="30" t="n">
        <v>16700</v>
      </c>
      <c r="G3156" s="10" t="n">
        <f aca="false">F3156/E3156</f>
        <v>0.00181040859187395</v>
      </c>
      <c r="H3156" s="30" t="n">
        <v>2377</v>
      </c>
      <c r="I3156" s="30" t="n">
        <v>-17001</v>
      </c>
      <c r="J3156" s="31" t="n">
        <v>0.0297402441501617</v>
      </c>
    </row>
    <row r="3157" customFormat="false" ht="15" hidden="false" customHeight="false" outlineLevel="0" collapsed="false">
      <c r="A3157" s="29" t="s">
        <v>712</v>
      </c>
      <c r="B3157" s="14" t="s">
        <v>62</v>
      </c>
      <c r="C3157" s="29" t="s">
        <v>951</v>
      </c>
      <c r="D3157" s="29" t="s">
        <v>952</v>
      </c>
      <c r="E3157" s="34" t="n">
        <v>9241137</v>
      </c>
      <c r="F3157" s="34" t="n">
        <v>4250</v>
      </c>
      <c r="G3157" s="17" t="n">
        <f aca="false">F3157/E3157</f>
        <v>0.000459900118351238</v>
      </c>
      <c r="H3157" s="34" t="n">
        <v>16700</v>
      </c>
      <c r="I3157" s="34" t="n">
        <v>-20308</v>
      </c>
      <c r="J3157" s="35" t="n">
        <v>0.0336912013590336</v>
      </c>
    </row>
    <row r="3158" customFormat="false" ht="15" hidden="false" customHeight="false" outlineLevel="0" collapsed="false">
      <c r="A3158" s="28" t="s">
        <v>712</v>
      </c>
      <c r="B3158" s="7" t="s">
        <v>62</v>
      </c>
      <c r="C3158" s="28" t="s">
        <v>953</v>
      </c>
      <c r="D3158" s="28" t="s">
        <v>954</v>
      </c>
      <c r="E3158" s="30" t="n">
        <v>9241137</v>
      </c>
      <c r="F3158" s="30" t="n">
        <v>24250</v>
      </c>
      <c r="G3158" s="10" t="n">
        <f aca="false">F3158/E3158</f>
        <v>0.00262413596941588</v>
      </c>
      <c r="H3158" s="30" t="n">
        <v>15000</v>
      </c>
      <c r="I3158" s="30" t="n">
        <v>-106249</v>
      </c>
      <c r="J3158" s="31" t="n">
        <v>0.0411713421344757</v>
      </c>
    </row>
    <row r="3159" customFormat="false" ht="15" hidden="false" customHeight="false" outlineLevel="0" collapsed="false">
      <c r="A3159" s="29" t="s">
        <v>714</v>
      </c>
      <c r="B3159" s="14" t="s">
        <v>61</v>
      </c>
      <c r="C3159" s="29" t="s">
        <v>933</v>
      </c>
      <c r="D3159" s="29" t="s">
        <v>934</v>
      </c>
      <c r="E3159" s="34" t="n">
        <v>9040132</v>
      </c>
      <c r="F3159" s="34" t="n">
        <v>0</v>
      </c>
      <c r="G3159" s="17" t="n">
        <f aca="false">F3159/E3159</f>
        <v>0</v>
      </c>
      <c r="H3159" s="34" t="n">
        <v>91221</v>
      </c>
      <c r="I3159" s="34" t="n">
        <v>67864</v>
      </c>
      <c r="J3159" s="35" t="n">
        <v>0.0233680214732885</v>
      </c>
    </row>
    <row r="3160" customFormat="false" ht="15" hidden="false" customHeight="false" outlineLevel="0" collapsed="false">
      <c r="A3160" s="28" t="s">
        <v>714</v>
      </c>
      <c r="B3160" s="7" t="s">
        <v>61</v>
      </c>
      <c r="C3160" s="28" t="s">
        <v>935</v>
      </c>
      <c r="D3160" s="28" t="s">
        <v>936</v>
      </c>
      <c r="E3160" s="30" t="n">
        <v>9057740</v>
      </c>
      <c r="F3160" s="30" t="n">
        <v>99400</v>
      </c>
      <c r="G3160" s="10" t="n">
        <f aca="false">F3160/E3160</f>
        <v>0.0109740398819131</v>
      </c>
      <c r="H3160" s="30" t="n">
        <v>17608</v>
      </c>
      <c r="I3160" s="30" t="n">
        <v>17746</v>
      </c>
      <c r="J3160" s="31" t="n">
        <v>0.0233073588460684</v>
      </c>
    </row>
    <row r="3161" customFormat="false" ht="15" hidden="false" customHeight="false" outlineLevel="0" collapsed="false">
      <c r="A3161" s="29" t="s">
        <v>714</v>
      </c>
      <c r="B3161" s="14" t="s">
        <v>61</v>
      </c>
      <c r="C3161" s="29" t="s">
        <v>937</v>
      </c>
      <c r="D3161" s="29" t="s">
        <v>938</v>
      </c>
      <c r="E3161" s="34" t="n">
        <v>9153940</v>
      </c>
      <c r="F3161" s="34" t="n">
        <v>9894</v>
      </c>
      <c r="G3161" s="17" t="n">
        <f aca="false">F3161/E3161</f>
        <v>0.00108084606191432</v>
      </c>
      <c r="H3161" s="34" t="n">
        <v>96200</v>
      </c>
      <c r="I3161" s="34" t="n">
        <v>113631</v>
      </c>
      <c r="J3161" s="35" t="n">
        <v>0.0211582109332085</v>
      </c>
    </row>
    <row r="3162" customFormat="false" ht="15" hidden="false" customHeight="false" outlineLevel="0" collapsed="false">
      <c r="A3162" s="28" t="s">
        <v>714</v>
      </c>
      <c r="B3162" s="7" t="s">
        <v>61</v>
      </c>
      <c r="C3162" s="28" t="s">
        <v>939</v>
      </c>
      <c r="D3162" s="28" t="s">
        <v>940</v>
      </c>
      <c r="E3162" s="30" t="n">
        <v>9163834</v>
      </c>
      <c r="F3162" s="30" t="n">
        <v>14606</v>
      </c>
      <c r="G3162" s="10" t="n">
        <f aca="false">F3162/E3162</f>
        <v>0.00159387435433684</v>
      </c>
      <c r="H3162" s="30" t="n">
        <v>9894</v>
      </c>
      <c r="I3162" s="30" t="n">
        <v>-161187</v>
      </c>
      <c r="J3162" s="31" t="n">
        <v>0.0398045182228088</v>
      </c>
    </row>
    <row r="3163" customFormat="false" ht="15" hidden="false" customHeight="false" outlineLevel="0" collapsed="false">
      <c r="A3163" s="29" t="s">
        <v>714</v>
      </c>
      <c r="B3163" s="14" t="s">
        <v>61</v>
      </c>
      <c r="C3163" s="29" t="s">
        <v>941</v>
      </c>
      <c r="D3163" s="29" t="s">
        <v>942</v>
      </c>
      <c r="E3163" s="34" t="n">
        <v>9178440</v>
      </c>
      <c r="F3163" s="34" t="n">
        <v>0</v>
      </c>
      <c r="G3163" s="17" t="n">
        <f aca="false">F3163/E3163</f>
        <v>0</v>
      </c>
      <c r="H3163" s="34" t="n">
        <v>14606</v>
      </c>
      <c r="I3163" s="34" t="n">
        <v>-103990</v>
      </c>
      <c r="J3163" s="35" t="n">
        <v>0.0526623278856277</v>
      </c>
    </row>
    <row r="3164" customFormat="false" ht="15" hidden="false" customHeight="false" outlineLevel="0" collapsed="false">
      <c r="A3164" s="28" t="s">
        <v>714</v>
      </c>
      <c r="B3164" s="7" t="s">
        <v>61</v>
      </c>
      <c r="C3164" s="28" t="s">
        <v>943</v>
      </c>
      <c r="D3164" s="28" t="s">
        <v>944</v>
      </c>
      <c r="E3164" s="30" t="n">
        <v>9187540</v>
      </c>
      <c r="F3164" s="30" t="n">
        <v>0</v>
      </c>
      <c r="G3164" s="10" t="n">
        <f aca="false">F3164/E3164</f>
        <v>0</v>
      </c>
      <c r="H3164" s="30" t="n">
        <v>9100</v>
      </c>
      <c r="I3164" s="30" t="n">
        <v>84642</v>
      </c>
      <c r="J3164" s="31" t="n">
        <v>0.0443879440426826</v>
      </c>
    </row>
    <row r="3165" customFormat="false" ht="15" hidden="false" customHeight="false" outlineLevel="0" collapsed="false">
      <c r="A3165" s="29" t="s">
        <v>714</v>
      </c>
      <c r="B3165" s="14" t="s">
        <v>61</v>
      </c>
      <c r="C3165" s="29" t="s">
        <v>945</v>
      </c>
      <c r="D3165" s="29" t="s">
        <v>946</v>
      </c>
      <c r="E3165" s="34" t="n">
        <v>9178533</v>
      </c>
      <c r="F3165" s="34" t="n">
        <v>0</v>
      </c>
      <c r="G3165" s="17" t="n">
        <f aca="false">F3165/E3165</f>
        <v>0</v>
      </c>
      <c r="H3165" s="34" t="n">
        <v>-9007</v>
      </c>
      <c r="I3165" s="34" t="n">
        <v>-36323</v>
      </c>
      <c r="J3165" s="35" t="n">
        <v>0.0474075749516487</v>
      </c>
    </row>
    <row r="3166" customFormat="false" ht="15" hidden="false" customHeight="false" outlineLevel="0" collapsed="false">
      <c r="A3166" s="28" t="s">
        <v>714</v>
      </c>
      <c r="B3166" s="7" t="s">
        <v>61</v>
      </c>
      <c r="C3166" s="28" t="s">
        <v>947</v>
      </c>
      <c r="D3166" s="28" t="s">
        <v>948</v>
      </c>
      <c r="E3166" s="30" t="n">
        <v>9198199</v>
      </c>
      <c r="F3166" s="30" t="n">
        <v>0</v>
      </c>
      <c r="G3166" s="10" t="n">
        <f aca="false">F3166/E3166</f>
        <v>0</v>
      </c>
      <c r="H3166" s="30" t="n">
        <v>19666</v>
      </c>
      <c r="I3166" s="30" t="n">
        <v>93402</v>
      </c>
      <c r="J3166" s="31" t="n">
        <v>0.039289865642786</v>
      </c>
    </row>
    <row r="3167" customFormat="false" ht="15" hidden="false" customHeight="false" outlineLevel="0" collapsed="false">
      <c r="A3167" s="29" t="s">
        <v>714</v>
      </c>
      <c r="B3167" s="14" t="s">
        <v>61</v>
      </c>
      <c r="C3167" s="29" t="s">
        <v>949</v>
      </c>
      <c r="D3167" s="29" t="s">
        <v>950</v>
      </c>
      <c r="E3167" s="34" t="n">
        <v>9198199</v>
      </c>
      <c r="F3167" s="34" t="n">
        <v>0</v>
      </c>
      <c r="G3167" s="17" t="n">
        <f aca="false">F3167/E3167</f>
        <v>0</v>
      </c>
      <c r="H3167" s="34" t="n">
        <v>0</v>
      </c>
      <c r="I3167" s="34" t="n">
        <v>-102093</v>
      </c>
      <c r="J3167" s="35" t="n">
        <v>0.0503891035914421</v>
      </c>
    </row>
    <row r="3168" customFormat="false" ht="15" hidden="false" customHeight="false" outlineLevel="0" collapsed="false">
      <c r="A3168" s="28" t="s">
        <v>714</v>
      </c>
      <c r="B3168" s="7" t="s">
        <v>61</v>
      </c>
      <c r="C3168" s="28" t="s">
        <v>951</v>
      </c>
      <c r="D3168" s="28" t="s">
        <v>952</v>
      </c>
      <c r="E3168" s="30" t="n">
        <v>9213524</v>
      </c>
      <c r="F3168" s="30" t="n">
        <v>0</v>
      </c>
      <c r="G3168" s="10" t="n">
        <f aca="false">F3168/E3168</f>
        <v>0</v>
      </c>
      <c r="H3168" s="30" t="n">
        <v>15325</v>
      </c>
      <c r="I3168" s="30" t="n">
        <v>-101423</v>
      </c>
      <c r="J3168" s="31" t="n">
        <v>0.0629766657948494</v>
      </c>
    </row>
    <row r="3169" customFormat="false" ht="15" hidden="false" customHeight="false" outlineLevel="0" collapsed="false">
      <c r="A3169" s="29" t="s">
        <v>714</v>
      </c>
      <c r="B3169" s="14" t="s">
        <v>61</v>
      </c>
      <c r="C3169" s="29" t="s">
        <v>953</v>
      </c>
      <c r="D3169" s="29" t="s">
        <v>954</v>
      </c>
      <c r="E3169" s="34" t="n">
        <v>9213524</v>
      </c>
      <c r="F3169" s="34" t="n">
        <v>0</v>
      </c>
      <c r="G3169" s="17" t="n">
        <f aca="false">F3169/E3169</f>
        <v>0</v>
      </c>
      <c r="H3169" s="34" t="n">
        <v>18055</v>
      </c>
      <c r="I3169" s="34" t="n">
        <v>59915</v>
      </c>
      <c r="J3169" s="35" t="n">
        <v>0.0656080096960068</v>
      </c>
    </row>
    <row r="3170" customFormat="false" ht="15" hidden="false" customHeight="false" outlineLevel="0" collapsed="false">
      <c r="A3170" s="28" t="s">
        <v>716</v>
      </c>
      <c r="B3170" s="7" t="s">
        <v>64</v>
      </c>
      <c r="C3170" s="28" t="s">
        <v>933</v>
      </c>
      <c r="D3170" s="28" t="s">
        <v>934</v>
      </c>
      <c r="E3170" s="30" t="n">
        <v>9109894</v>
      </c>
      <c r="F3170" s="30" t="n">
        <v>10000</v>
      </c>
      <c r="G3170" s="10" t="n">
        <f aca="false">F3170/E3170</f>
        <v>0.00109770761328288</v>
      </c>
      <c r="H3170" s="30" t="n">
        <v>75489</v>
      </c>
      <c r="I3170" s="30" t="n">
        <v>69566</v>
      </c>
      <c r="J3170" s="31" t="n">
        <v>0.0320206806063652</v>
      </c>
    </row>
    <row r="3171" customFormat="false" ht="15" hidden="false" customHeight="false" outlineLevel="0" collapsed="false">
      <c r="A3171" s="29" t="s">
        <v>716</v>
      </c>
      <c r="B3171" s="14" t="s">
        <v>64</v>
      </c>
      <c r="C3171" s="29" t="s">
        <v>935</v>
      </c>
      <c r="D3171" s="29" t="s">
        <v>936</v>
      </c>
      <c r="E3171" s="34" t="n">
        <v>9134496</v>
      </c>
      <c r="F3171" s="34" t="n">
        <v>17932</v>
      </c>
      <c r="G3171" s="17" t="n">
        <f aca="false">F3171/E3171</f>
        <v>0.00196310776204839</v>
      </c>
      <c r="H3171" s="34" t="n">
        <v>24602</v>
      </c>
      <c r="I3171" s="34" t="n">
        <v>728</v>
      </c>
      <c r="J3171" s="35" t="n">
        <v>0.0345480479300022</v>
      </c>
    </row>
    <row r="3172" customFormat="false" ht="15" hidden="false" customHeight="false" outlineLevel="0" collapsed="false">
      <c r="A3172" s="28" t="s">
        <v>716</v>
      </c>
      <c r="B3172" s="7" t="s">
        <v>64</v>
      </c>
      <c r="C3172" s="28" t="s">
        <v>937</v>
      </c>
      <c r="D3172" s="28" t="s">
        <v>938</v>
      </c>
      <c r="E3172" s="30" t="n">
        <v>9166128</v>
      </c>
      <c r="F3172" s="30" t="n">
        <v>11471</v>
      </c>
      <c r="G3172" s="10" t="n">
        <f aca="false">F3172/E3172</f>
        <v>0.00125145535824942</v>
      </c>
      <c r="H3172" s="30" t="n">
        <v>31632</v>
      </c>
      <c r="I3172" s="30" t="n">
        <v>10760</v>
      </c>
      <c r="J3172" s="31" t="n">
        <v>0.0367059037089348</v>
      </c>
    </row>
    <row r="3173" customFormat="false" ht="15" hidden="false" customHeight="false" outlineLevel="0" collapsed="false">
      <c r="A3173" s="29" t="s">
        <v>716</v>
      </c>
      <c r="B3173" s="14" t="s">
        <v>64</v>
      </c>
      <c r="C3173" s="29" t="s">
        <v>939</v>
      </c>
      <c r="D3173" s="29" t="s">
        <v>940</v>
      </c>
      <c r="E3173" s="34" t="n">
        <v>9098983</v>
      </c>
      <c r="F3173" s="34" t="n">
        <v>24610</v>
      </c>
      <c r="G3173" s="17" t="n">
        <f aca="false">F3173/E3173</f>
        <v>0.00270469787667479</v>
      </c>
      <c r="H3173" s="34" t="n">
        <v>-67145</v>
      </c>
      <c r="I3173" s="34" t="n">
        <v>-32617</v>
      </c>
      <c r="J3173" s="35" t="n">
        <v>0.0331820584833622</v>
      </c>
    </row>
    <row r="3174" customFormat="false" ht="15" hidden="false" customHeight="false" outlineLevel="0" collapsed="false">
      <c r="A3174" s="28" t="s">
        <v>716</v>
      </c>
      <c r="B3174" s="7" t="s">
        <v>64</v>
      </c>
      <c r="C3174" s="28" t="s">
        <v>941</v>
      </c>
      <c r="D3174" s="28" t="s">
        <v>942</v>
      </c>
      <c r="E3174" s="30" t="n">
        <v>9123593</v>
      </c>
      <c r="F3174" s="30" t="n">
        <v>4425</v>
      </c>
      <c r="G3174" s="10" t="n">
        <f aca="false">F3174/E3174</f>
        <v>0.000485006290833008</v>
      </c>
      <c r="H3174" s="30" t="n">
        <v>24610</v>
      </c>
      <c r="I3174" s="30" t="n">
        <v>-15838</v>
      </c>
      <c r="J3174" s="31" t="n">
        <v>0.0375258959829807</v>
      </c>
    </row>
    <row r="3175" customFormat="false" ht="15" hidden="false" customHeight="false" outlineLevel="0" collapsed="false">
      <c r="A3175" s="29" t="s">
        <v>716</v>
      </c>
      <c r="B3175" s="14" t="s">
        <v>64</v>
      </c>
      <c r="C3175" s="29" t="s">
        <v>943</v>
      </c>
      <c r="D3175" s="29" t="s">
        <v>944</v>
      </c>
      <c r="E3175" s="34" t="n">
        <v>9221065</v>
      </c>
      <c r="F3175" s="34" t="n">
        <v>13271</v>
      </c>
      <c r="G3175" s="17" t="n">
        <f aca="false">F3175/E3175</f>
        <v>0.00143920469056448</v>
      </c>
      <c r="H3175" s="34" t="n">
        <v>97472</v>
      </c>
      <c r="I3175" s="34" t="n">
        <v>103618</v>
      </c>
      <c r="J3175" s="35" t="n">
        <v>0.0364627093076706</v>
      </c>
    </row>
    <row r="3176" customFormat="false" ht="15" hidden="false" customHeight="false" outlineLevel="0" collapsed="false">
      <c r="A3176" s="28" t="s">
        <v>716</v>
      </c>
      <c r="B3176" s="7" t="s">
        <v>64</v>
      </c>
      <c r="C3176" s="28" t="s">
        <v>945</v>
      </c>
      <c r="D3176" s="28" t="s">
        <v>946</v>
      </c>
      <c r="E3176" s="30" t="n">
        <v>9251315</v>
      </c>
      <c r="F3176" s="30" t="n">
        <v>11315</v>
      </c>
      <c r="G3176" s="10" t="n">
        <f aca="false">F3176/E3176</f>
        <v>0.00122306936905726</v>
      </c>
      <c r="H3176" s="30" t="n">
        <v>30250</v>
      </c>
      <c r="I3176" s="30" t="n">
        <v>39148</v>
      </c>
      <c r="J3176" s="31" t="n">
        <v>0.0354123711585999</v>
      </c>
    </row>
    <row r="3177" customFormat="false" ht="15" hidden="false" customHeight="false" outlineLevel="0" collapsed="false">
      <c r="A3177" s="29" t="s">
        <v>716</v>
      </c>
      <c r="B3177" s="14" t="s">
        <v>64</v>
      </c>
      <c r="C3177" s="29" t="s">
        <v>947</v>
      </c>
      <c r="D3177" s="29" t="s">
        <v>948</v>
      </c>
      <c r="E3177" s="34" t="n">
        <v>9213767</v>
      </c>
      <c r="F3177" s="34" t="n">
        <v>950</v>
      </c>
      <c r="G3177" s="17" t="n">
        <f aca="false">F3177/E3177</f>
        <v>0.000103106579534733</v>
      </c>
      <c r="H3177" s="34" t="n">
        <v>-37548</v>
      </c>
      <c r="I3177" s="34" t="n">
        <v>16715</v>
      </c>
      <c r="J3177" s="35" t="n">
        <v>0.0296673439443111</v>
      </c>
    </row>
    <row r="3178" customFormat="false" ht="15" hidden="false" customHeight="false" outlineLevel="0" collapsed="false">
      <c r="A3178" s="28" t="s">
        <v>716</v>
      </c>
      <c r="B3178" s="7" t="s">
        <v>64</v>
      </c>
      <c r="C3178" s="28" t="s">
        <v>949</v>
      </c>
      <c r="D3178" s="28" t="s">
        <v>950</v>
      </c>
      <c r="E3178" s="30" t="n">
        <v>9216917</v>
      </c>
      <c r="F3178" s="30" t="n">
        <v>9103</v>
      </c>
      <c r="G3178" s="10" t="n">
        <f aca="false">F3178/E3178</f>
        <v>0.000987640444196254</v>
      </c>
      <c r="H3178" s="30" t="n">
        <v>3150</v>
      </c>
      <c r="I3178" s="30" t="n">
        <v>47444</v>
      </c>
      <c r="J3178" s="31" t="n">
        <v>0.0248514767736197</v>
      </c>
    </row>
    <row r="3179" customFormat="false" ht="15" hidden="false" customHeight="false" outlineLevel="0" collapsed="false">
      <c r="A3179" s="29" t="s">
        <v>716</v>
      </c>
      <c r="B3179" s="14" t="s">
        <v>64</v>
      </c>
      <c r="C3179" s="29" t="s">
        <v>951</v>
      </c>
      <c r="D3179" s="29" t="s">
        <v>952</v>
      </c>
      <c r="E3179" s="34" t="n">
        <v>9211553</v>
      </c>
      <c r="F3179" s="34" t="n">
        <v>10538</v>
      </c>
      <c r="G3179" s="17" t="n">
        <f aca="false">F3179/E3179</f>
        <v>0.00114399819444126</v>
      </c>
      <c r="H3179" s="34" t="n">
        <v>-5364</v>
      </c>
      <c r="I3179" s="34" t="n">
        <v>25411</v>
      </c>
      <c r="J3179" s="35" t="n">
        <v>0.0215250346809626</v>
      </c>
    </row>
    <row r="3180" customFormat="false" ht="15" hidden="false" customHeight="false" outlineLevel="0" collapsed="false">
      <c r="A3180" s="28" t="s">
        <v>716</v>
      </c>
      <c r="B3180" s="7" t="s">
        <v>64</v>
      </c>
      <c r="C3180" s="28" t="s">
        <v>953</v>
      </c>
      <c r="D3180" s="28" t="s">
        <v>954</v>
      </c>
      <c r="E3180" s="30" t="n">
        <v>9211553</v>
      </c>
      <c r="F3180" s="30" t="n">
        <v>19620</v>
      </c>
      <c r="G3180" s="10" t="n">
        <f aca="false">F3180/E3180</f>
        <v>0.00212993400787033</v>
      </c>
      <c r="H3180" s="30" t="n">
        <v>0</v>
      </c>
      <c r="I3180" s="30" t="n">
        <v>-33538</v>
      </c>
      <c r="J3180" s="31" t="n">
        <v>0.0205375794321299</v>
      </c>
    </row>
    <row r="3181" customFormat="false" ht="15" hidden="false" customHeight="false" outlineLevel="0" collapsed="false">
      <c r="A3181" s="29" t="s">
        <v>718</v>
      </c>
      <c r="B3181" s="14" t="s">
        <v>62</v>
      </c>
      <c r="C3181" s="29" t="s">
        <v>933</v>
      </c>
      <c r="D3181" s="29" t="s">
        <v>934</v>
      </c>
      <c r="E3181" s="34" t="n">
        <v>8949688</v>
      </c>
      <c r="F3181" s="34" t="n">
        <v>20277</v>
      </c>
      <c r="G3181" s="17" t="n">
        <f aca="false">F3181/E3181</f>
        <v>0.00226566557404012</v>
      </c>
      <c r="H3181" s="34" t="n">
        <v>82365</v>
      </c>
      <c r="I3181" s="34" t="n">
        <v>70932</v>
      </c>
      <c r="J3181" s="35" t="n">
        <v>0.0272375978529453</v>
      </c>
    </row>
    <row r="3182" customFormat="false" ht="15" hidden="false" customHeight="false" outlineLevel="0" collapsed="false">
      <c r="A3182" s="28" t="s">
        <v>718</v>
      </c>
      <c r="B3182" s="7" t="s">
        <v>62</v>
      </c>
      <c r="C3182" s="28" t="s">
        <v>935</v>
      </c>
      <c r="D3182" s="28" t="s">
        <v>936</v>
      </c>
      <c r="E3182" s="30" t="n">
        <v>8983820</v>
      </c>
      <c r="F3182" s="30" t="n">
        <v>480</v>
      </c>
      <c r="G3182" s="10" t="n">
        <f aca="false">F3182/E3182</f>
        <v>5.34293874988591E-005</v>
      </c>
      <c r="H3182" s="30" t="n">
        <v>34132</v>
      </c>
      <c r="I3182" s="30" t="n">
        <v>110830</v>
      </c>
      <c r="J3182" s="31" t="n">
        <v>0.0185967665165663</v>
      </c>
    </row>
    <row r="3183" customFormat="false" ht="15" hidden="false" customHeight="false" outlineLevel="0" collapsed="false">
      <c r="A3183" s="29" t="s">
        <v>718</v>
      </c>
      <c r="B3183" s="14" t="s">
        <v>62</v>
      </c>
      <c r="C3183" s="29" t="s">
        <v>937</v>
      </c>
      <c r="D3183" s="29" t="s">
        <v>938</v>
      </c>
      <c r="E3183" s="34" t="n">
        <v>8995300</v>
      </c>
      <c r="F3183" s="34" t="n">
        <v>16986</v>
      </c>
      <c r="G3183" s="17" t="n">
        <f aca="false">F3183/E3183</f>
        <v>0.00188831945571576</v>
      </c>
      <c r="H3183" s="34" t="n">
        <v>11480</v>
      </c>
      <c r="I3183" s="34" t="n">
        <v>-30587</v>
      </c>
      <c r="J3183" s="35" t="n">
        <v>0.0232495851814747</v>
      </c>
    </row>
    <row r="3184" customFormat="false" ht="15" hidden="false" customHeight="false" outlineLevel="0" collapsed="false">
      <c r="A3184" s="28" t="s">
        <v>718</v>
      </c>
      <c r="B3184" s="7" t="s">
        <v>62</v>
      </c>
      <c r="C3184" s="28" t="s">
        <v>939</v>
      </c>
      <c r="D3184" s="28" t="s">
        <v>940</v>
      </c>
      <c r="E3184" s="30" t="n">
        <v>9040335</v>
      </c>
      <c r="F3184" s="30" t="n">
        <v>14551</v>
      </c>
      <c r="G3184" s="10" t="n">
        <f aca="false">F3184/E3184</f>
        <v>0.0016095642473426</v>
      </c>
      <c r="H3184" s="30" t="n">
        <v>45035</v>
      </c>
      <c r="I3184" s="30" t="n">
        <v>46317</v>
      </c>
      <c r="J3184" s="31" t="n">
        <v>0.0231261346489191</v>
      </c>
    </row>
    <row r="3185" customFormat="false" ht="15" hidden="false" customHeight="false" outlineLevel="0" collapsed="false">
      <c r="A3185" s="29" t="s">
        <v>718</v>
      </c>
      <c r="B3185" s="14" t="s">
        <v>62</v>
      </c>
      <c r="C3185" s="29" t="s">
        <v>941</v>
      </c>
      <c r="D3185" s="29" t="s">
        <v>942</v>
      </c>
      <c r="E3185" s="34" t="n">
        <v>9063386</v>
      </c>
      <c r="F3185" s="34" t="n">
        <v>697</v>
      </c>
      <c r="G3185" s="17" t="n">
        <f aca="false">F3185/E3185</f>
        <v>7.69028263829876E-005</v>
      </c>
      <c r="H3185" s="34" t="n">
        <v>23051</v>
      </c>
      <c r="I3185" s="34" t="n">
        <v>-49729</v>
      </c>
      <c r="J3185" s="35" t="n">
        <v>0.0310974288731813</v>
      </c>
    </row>
    <row r="3186" customFormat="false" ht="15" hidden="false" customHeight="false" outlineLevel="0" collapsed="false">
      <c r="A3186" s="28" t="s">
        <v>718</v>
      </c>
      <c r="B3186" s="7" t="s">
        <v>62</v>
      </c>
      <c r="C3186" s="28" t="s">
        <v>943</v>
      </c>
      <c r="D3186" s="28" t="s">
        <v>944</v>
      </c>
      <c r="E3186" s="30" t="n">
        <v>9083381</v>
      </c>
      <c r="F3186" s="30" t="n">
        <v>3000</v>
      </c>
      <c r="G3186" s="10" t="n">
        <f aca="false">F3186/E3186</f>
        <v>0.000330273496179451</v>
      </c>
      <c r="H3186" s="30" t="n">
        <v>19995</v>
      </c>
      <c r="I3186" s="30" t="n">
        <v>129827</v>
      </c>
      <c r="J3186" s="31" t="n">
        <v>0.0189374424517155</v>
      </c>
    </row>
    <row r="3187" customFormat="false" ht="15" hidden="false" customHeight="false" outlineLevel="0" collapsed="false">
      <c r="A3187" s="29" t="s">
        <v>718</v>
      </c>
      <c r="B3187" s="14" t="s">
        <v>62</v>
      </c>
      <c r="C3187" s="29" t="s">
        <v>945</v>
      </c>
      <c r="D3187" s="29" t="s">
        <v>946</v>
      </c>
      <c r="E3187" s="34" t="n">
        <v>9088783</v>
      </c>
      <c r="F3187" s="34" t="n">
        <v>15648</v>
      </c>
      <c r="G3187" s="17" t="n">
        <f aca="false">F3187/E3187</f>
        <v>0.00172168264992134</v>
      </c>
      <c r="H3187" s="34" t="n">
        <v>5402</v>
      </c>
      <c r="I3187" s="34" t="n">
        <v>-80962</v>
      </c>
      <c r="J3187" s="35" t="n">
        <v>0.0284284483641386</v>
      </c>
    </row>
    <row r="3188" customFormat="false" ht="15" hidden="false" customHeight="false" outlineLevel="0" collapsed="false">
      <c r="A3188" s="28" t="s">
        <v>718</v>
      </c>
      <c r="B3188" s="7" t="s">
        <v>62</v>
      </c>
      <c r="C3188" s="28" t="s">
        <v>947</v>
      </c>
      <c r="D3188" s="28" t="s">
        <v>948</v>
      </c>
      <c r="E3188" s="30" t="n">
        <v>9105906</v>
      </c>
      <c r="F3188" s="30" t="n">
        <v>9844</v>
      </c>
      <c r="G3188" s="10" t="n">
        <f aca="false">F3188/E3188</f>
        <v>0.00108105662412944</v>
      </c>
      <c r="H3188" s="30" t="n">
        <v>17123</v>
      </c>
      <c r="I3188" s="30" t="n">
        <v>5749</v>
      </c>
      <c r="J3188" s="31" t="n">
        <v>0.0296240709722042</v>
      </c>
    </row>
    <row r="3189" customFormat="false" ht="15" hidden="false" customHeight="false" outlineLevel="0" collapsed="false">
      <c r="A3189" s="29" t="s">
        <v>718</v>
      </c>
      <c r="B3189" s="14" t="s">
        <v>62</v>
      </c>
      <c r="C3189" s="29" t="s">
        <v>949</v>
      </c>
      <c r="D3189" s="29" t="s">
        <v>950</v>
      </c>
      <c r="E3189" s="34" t="n">
        <v>9112143</v>
      </c>
      <c r="F3189" s="34" t="n">
        <v>7567</v>
      </c>
      <c r="G3189" s="17" t="n">
        <f aca="false">F3189/E3189</f>
        <v>0.000830430338944417</v>
      </c>
      <c r="H3189" s="34" t="n">
        <v>6237</v>
      </c>
      <c r="I3189" s="34" t="n">
        <v>74992</v>
      </c>
      <c r="J3189" s="35" t="n">
        <v>0.022058367729187</v>
      </c>
    </row>
    <row r="3190" customFormat="false" ht="15" hidden="false" customHeight="false" outlineLevel="0" collapsed="false">
      <c r="A3190" s="28" t="s">
        <v>718</v>
      </c>
      <c r="B3190" s="7" t="s">
        <v>62</v>
      </c>
      <c r="C3190" s="28" t="s">
        <v>951</v>
      </c>
      <c r="D3190" s="28" t="s">
        <v>952</v>
      </c>
      <c r="E3190" s="30" t="n">
        <v>9123710</v>
      </c>
      <c r="F3190" s="30" t="n">
        <v>14320</v>
      </c>
      <c r="G3190" s="10" t="n">
        <f aca="false">F3190/E3190</f>
        <v>0.00156953695371729</v>
      </c>
      <c r="H3190" s="30" t="n">
        <v>11567</v>
      </c>
      <c r="I3190" s="30" t="n">
        <v>-57825</v>
      </c>
      <c r="J3190" s="31" t="n">
        <v>0.0296360794454813</v>
      </c>
    </row>
    <row r="3191" customFormat="false" ht="15" hidden="false" customHeight="false" outlineLevel="0" collapsed="false">
      <c r="A3191" s="29" t="s">
        <v>718</v>
      </c>
      <c r="B3191" s="14" t="s">
        <v>62</v>
      </c>
      <c r="C3191" s="29" t="s">
        <v>953</v>
      </c>
      <c r="D3191" s="29" t="s">
        <v>954</v>
      </c>
      <c r="E3191" s="34" t="n">
        <v>9138030</v>
      </c>
      <c r="F3191" s="34" t="n">
        <v>0</v>
      </c>
      <c r="G3191" s="17" t="n">
        <f aca="false">F3191/E3191</f>
        <v>0</v>
      </c>
      <c r="H3191" s="34" t="n">
        <v>21927</v>
      </c>
      <c r="I3191" s="34" t="n">
        <v>-40422</v>
      </c>
      <c r="J3191" s="35" t="n">
        <v>0.0335087552666664</v>
      </c>
    </row>
    <row r="3192" customFormat="false" ht="15" hidden="false" customHeight="false" outlineLevel="0" collapsed="false">
      <c r="A3192" s="28" t="s">
        <v>720</v>
      </c>
      <c r="B3192" s="7" t="s">
        <v>62</v>
      </c>
      <c r="C3192" s="28" t="s">
        <v>933</v>
      </c>
      <c r="D3192" s="28" t="s">
        <v>934</v>
      </c>
      <c r="E3192" s="30" t="n">
        <v>9088128</v>
      </c>
      <c r="F3192" s="30" t="n">
        <v>25324</v>
      </c>
      <c r="G3192" s="10" t="n">
        <f aca="false">F3192/E3192</f>
        <v>0.0027864924437684</v>
      </c>
      <c r="H3192" s="30" t="n">
        <v>-63925</v>
      </c>
      <c r="I3192" s="30" t="n">
        <v>64880</v>
      </c>
      <c r="J3192" s="31" t="n">
        <v>0.0363100096583366</v>
      </c>
    </row>
    <row r="3193" customFormat="false" ht="15" hidden="false" customHeight="false" outlineLevel="0" collapsed="false">
      <c r="A3193" s="29" t="s">
        <v>720</v>
      </c>
      <c r="B3193" s="14" t="s">
        <v>62</v>
      </c>
      <c r="C3193" s="29" t="s">
        <v>935</v>
      </c>
      <c r="D3193" s="29" t="s">
        <v>936</v>
      </c>
      <c r="E3193" s="34" t="n">
        <v>9100126</v>
      </c>
      <c r="F3193" s="34" t="n">
        <v>51832</v>
      </c>
      <c r="G3193" s="17" t="n">
        <f aca="false">F3193/E3193</f>
        <v>0.00569574531165832</v>
      </c>
      <c r="H3193" s="34" t="n">
        <v>11998</v>
      </c>
      <c r="I3193" s="34" t="n">
        <v>-110781</v>
      </c>
      <c r="J3193" s="35" t="n">
        <v>0.0497541464865208</v>
      </c>
    </row>
    <row r="3194" customFormat="false" ht="15" hidden="false" customHeight="false" outlineLevel="0" collapsed="false">
      <c r="A3194" s="28" t="s">
        <v>720</v>
      </c>
      <c r="B3194" s="7" t="s">
        <v>62</v>
      </c>
      <c r="C3194" s="28" t="s">
        <v>937</v>
      </c>
      <c r="D3194" s="28" t="s">
        <v>938</v>
      </c>
      <c r="E3194" s="30" t="n">
        <v>9143930</v>
      </c>
      <c r="F3194" s="30" t="n">
        <v>36514</v>
      </c>
      <c r="G3194" s="10" t="n">
        <f aca="false">F3194/E3194</f>
        <v>0.00399325016705071</v>
      </c>
      <c r="H3194" s="30" t="n">
        <v>43804</v>
      </c>
      <c r="I3194" s="30" t="n">
        <v>-187248</v>
      </c>
      <c r="J3194" s="31" t="n">
        <v>0.0747841447591782</v>
      </c>
    </row>
    <row r="3195" customFormat="false" ht="15" hidden="false" customHeight="false" outlineLevel="0" collapsed="false">
      <c r="A3195" s="29" t="s">
        <v>720</v>
      </c>
      <c r="B3195" s="14" t="s">
        <v>62</v>
      </c>
      <c r="C3195" s="29" t="s">
        <v>939</v>
      </c>
      <c r="D3195" s="29" t="s">
        <v>940</v>
      </c>
      <c r="E3195" s="34" t="n">
        <v>9186033</v>
      </c>
      <c r="F3195" s="34" t="n">
        <v>5654</v>
      </c>
      <c r="G3195" s="17" t="n">
        <f aca="false">F3195/E3195</f>
        <v>0.000615499639507065</v>
      </c>
      <c r="H3195" s="34" t="n">
        <v>42103</v>
      </c>
      <c r="I3195" s="34" t="n">
        <v>43424</v>
      </c>
      <c r="J3195" s="35" t="n">
        <v>0.0742975771427155</v>
      </c>
    </row>
    <row r="3196" customFormat="false" ht="15" hidden="false" customHeight="false" outlineLevel="0" collapsed="false">
      <c r="A3196" s="28" t="s">
        <v>720</v>
      </c>
      <c r="B3196" s="7" t="s">
        <v>62</v>
      </c>
      <c r="C3196" s="28" t="s">
        <v>941</v>
      </c>
      <c r="D3196" s="28" t="s">
        <v>942</v>
      </c>
      <c r="E3196" s="30" t="n">
        <v>9067433</v>
      </c>
      <c r="F3196" s="30" t="n">
        <v>3500</v>
      </c>
      <c r="G3196" s="10" t="n">
        <f aca="false">F3196/E3196</f>
        <v>0.00038599678652161</v>
      </c>
      <c r="H3196" s="30" t="n">
        <v>-118600</v>
      </c>
      <c r="I3196" s="30" t="n">
        <v>-6658</v>
      </c>
      <c r="J3196" s="31" t="n">
        <v>0.0620356388390064</v>
      </c>
    </row>
    <row r="3197" customFormat="false" ht="15" hidden="false" customHeight="false" outlineLevel="0" collapsed="false">
      <c r="A3197" s="29" t="s">
        <v>720</v>
      </c>
      <c r="B3197" s="14" t="s">
        <v>62</v>
      </c>
      <c r="C3197" s="29" t="s">
        <v>943</v>
      </c>
      <c r="D3197" s="29" t="s">
        <v>944</v>
      </c>
      <c r="E3197" s="34" t="n">
        <v>8957798</v>
      </c>
      <c r="F3197" s="34" t="n">
        <v>14927</v>
      </c>
      <c r="G3197" s="17" t="n">
        <f aca="false">F3197/E3197</f>
        <v>0.00166636934657379</v>
      </c>
      <c r="H3197" s="34" t="n">
        <v>-109635</v>
      </c>
      <c r="I3197" s="34" t="n">
        <v>120048</v>
      </c>
      <c r="J3197" s="35" t="n">
        <v>0.0380534380674362</v>
      </c>
    </row>
    <row r="3198" customFormat="false" ht="15" hidden="false" customHeight="false" outlineLevel="0" collapsed="false">
      <c r="A3198" s="28" t="s">
        <v>720</v>
      </c>
      <c r="B3198" s="7" t="s">
        <v>62</v>
      </c>
      <c r="C3198" s="28" t="s">
        <v>945</v>
      </c>
      <c r="D3198" s="28" t="s">
        <v>946</v>
      </c>
      <c r="E3198" s="30" t="n">
        <v>8981165</v>
      </c>
      <c r="F3198" s="30" t="n">
        <v>16280</v>
      </c>
      <c r="G3198" s="10" t="n">
        <f aca="false">F3198/E3198</f>
        <v>0.00181268243039739</v>
      </c>
      <c r="H3198" s="30" t="n">
        <v>23367</v>
      </c>
      <c r="I3198" s="30" t="n">
        <v>-114269</v>
      </c>
      <c r="J3198" s="31" t="n">
        <v>0.0532793924212456</v>
      </c>
    </row>
    <row r="3199" customFormat="false" ht="15" hidden="false" customHeight="false" outlineLevel="0" collapsed="false">
      <c r="A3199" s="29" t="s">
        <v>720</v>
      </c>
      <c r="B3199" s="14" t="s">
        <v>62</v>
      </c>
      <c r="C3199" s="29" t="s">
        <v>947</v>
      </c>
      <c r="D3199" s="29" t="s">
        <v>948</v>
      </c>
      <c r="E3199" s="34" t="n">
        <v>9002445</v>
      </c>
      <c r="F3199" s="34" t="n">
        <v>1000</v>
      </c>
      <c r="G3199" s="17" t="n">
        <f aca="false">F3199/E3199</f>
        <v>0.000111080934124007</v>
      </c>
      <c r="H3199" s="34" t="n">
        <v>21280</v>
      </c>
      <c r="I3199" s="34" t="n">
        <v>-12091</v>
      </c>
      <c r="J3199" s="35" t="n">
        <v>0.0568603314459324</v>
      </c>
    </row>
    <row r="3200" customFormat="false" ht="15" hidden="false" customHeight="false" outlineLevel="0" collapsed="false">
      <c r="A3200" s="28" t="s">
        <v>720</v>
      </c>
      <c r="B3200" s="7" t="s">
        <v>62</v>
      </c>
      <c r="C3200" s="28" t="s">
        <v>949</v>
      </c>
      <c r="D3200" s="28" t="s">
        <v>950</v>
      </c>
      <c r="E3200" s="30" t="n">
        <v>9015862</v>
      </c>
      <c r="F3200" s="30" t="n">
        <v>7828</v>
      </c>
      <c r="G3200" s="10" t="n">
        <f aca="false">F3200/E3200</f>
        <v>0.000868247539724987</v>
      </c>
      <c r="H3200" s="30" t="n">
        <v>13417</v>
      </c>
      <c r="I3200" s="30" t="n">
        <v>-62883</v>
      </c>
      <c r="J3200" s="31" t="n">
        <v>0.0652385726571083</v>
      </c>
    </row>
    <row r="3201" customFormat="false" ht="15" hidden="false" customHeight="false" outlineLevel="0" collapsed="false">
      <c r="A3201" s="29" t="s">
        <v>720</v>
      </c>
      <c r="B3201" s="14" t="s">
        <v>62</v>
      </c>
      <c r="C3201" s="29" t="s">
        <v>951</v>
      </c>
      <c r="D3201" s="29" t="s">
        <v>952</v>
      </c>
      <c r="E3201" s="34" t="n">
        <v>9034740</v>
      </c>
      <c r="F3201" s="34" t="n">
        <v>6354</v>
      </c>
      <c r="G3201" s="17" t="n">
        <f aca="false">F3201/E3201</f>
        <v>0.000703285318669934</v>
      </c>
      <c r="H3201" s="34" t="n">
        <v>18878</v>
      </c>
      <c r="I3201" s="34" t="n">
        <v>54693</v>
      </c>
      <c r="J3201" s="35" t="n">
        <v>0.0611381195485592</v>
      </c>
    </row>
    <row r="3202" customFormat="false" ht="15" hidden="false" customHeight="false" outlineLevel="0" collapsed="false">
      <c r="A3202" s="28" t="s">
        <v>720</v>
      </c>
      <c r="B3202" s="7" t="s">
        <v>62</v>
      </c>
      <c r="C3202" s="28" t="s">
        <v>953</v>
      </c>
      <c r="D3202" s="28" t="s">
        <v>954</v>
      </c>
      <c r="E3202" s="30" t="n">
        <v>9041094</v>
      </c>
      <c r="F3202" s="30" t="n">
        <v>0</v>
      </c>
      <c r="G3202" s="10" t="n">
        <f aca="false">F3202/E3202</f>
        <v>0</v>
      </c>
      <c r="H3202" s="30" t="n">
        <v>25232</v>
      </c>
      <c r="I3202" s="30" t="n">
        <v>-89438</v>
      </c>
      <c r="J3202" s="31" t="n">
        <v>0.0718841105699539</v>
      </c>
    </row>
    <row r="3203" customFormat="false" ht="15" hidden="false" customHeight="false" outlineLevel="0" collapsed="false">
      <c r="A3203" s="29" t="s">
        <v>722</v>
      </c>
      <c r="B3203" s="14" t="s">
        <v>63</v>
      </c>
      <c r="C3203" s="29" t="s">
        <v>933</v>
      </c>
      <c r="D3203" s="29" t="s">
        <v>934</v>
      </c>
      <c r="E3203" s="34" t="n">
        <v>8548976</v>
      </c>
      <c r="F3203" s="34" t="n">
        <v>10685</v>
      </c>
      <c r="G3203" s="17" t="n">
        <f aca="false">F3203/E3203</f>
        <v>0.00124985729285004</v>
      </c>
      <c r="H3203" s="34" t="n">
        <v>11930</v>
      </c>
      <c r="I3203" s="34" t="n">
        <v>124968</v>
      </c>
      <c r="J3203" s="35" t="n">
        <v>0.018351087346673</v>
      </c>
    </row>
    <row r="3204" customFormat="false" ht="15" hidden="false" customHeight="false" outlineLevel="0" collapsed="false">
      <c r="A3204" s="28" t="s">
        <v>722</v>
      </c>
      <c r="B3204" s="7" t="s">
        <v>63</v>
      </c>
      <c r="C3204" s="28" t="s">
        <v>935</v>
      </c>
      <c r="D3204" s="28" t="s">
        <v>936</v>
      </c>
      <c r="E3204" s="30" t="n">
        <v>8577931</v>
      </c>
      <c r="F3204" s="30" t="n">
        <v>6000</v>
      </c>
      <c r="G3204" s="10" t="n">
        <f aca="false">F3204/E3204</f>
        <v>0.00069946937087743</v>
      </c>
      <c r="H3204" s="30" t="n">
        <v>28955</v>
      </c>
      <c r="I3204" s="30" t="n">
        <v>-28463</v>
      </c>
      <c r="J3204" s="31" t="n">
        <v>0.0249828305095434</v>
      </c>
    </row>
    <row r="3205" customFormat="false" ht="15" hidden="false" customHeight="false" outlineLevel="0" collapsed="false">
      <c r="A3205" s="29" t="s">
        <v>722</v>
      </c>
      <c r="B3205" s="14" t="s">
        <v>63</v>
      </c>
      <c r="C3205" s="29" t="s">
        <v>937</v>
      </c>
      <c r="D3205" s="29" t="s">
        <v>938</v>
      </c>
      <c r="E3205" s="34" t="n">
        <v>8595053</v>
      </c>
      <c r="F3205" s="34" t="n">
        <v>8393</v>
      </c>
      <c r="G3205" s="17" t="n">
        <f aca="false">F3205/E3205</f>
        <v>0.000976491942516236</v>
      </c>
      <c r="H3205" s="34" t="n">
        <v>17122</v>
      </c>
      <c r="I3205" s="34" t="n">
        <v>36136</v>
      </c>
      <c r="J3205" s="35" t="n">
        <v>0.0228100977838039</v>
      </c>
    </row>
    <row r="3206" customFormat="false" ht="15" hidden="false" customHeight="false" outlineLevel="0" collapsed="false">
      <c r="A3206" s="28" t="s">
        <v>722</v>
      </c>
      <c r="B3206" s="7" t="s">
        <v>63</v>
      </c>
      <c r="C3206" s="28" t="s">
        <v>939</v>
      </c>
      <c r="D3206" s="28" t="s">
        <v>940</v>
      </c>
      <c r="E3206" s="30" t="n">
        <v>8668905</v>
      </c>
      <c r="F3206" s="30" t="n">
        <v>211388</v>
      </c>
      <c r="G3206" s="10" t="n">
        <f aca="false">F3206/E3206</f>
        <v>0.0243846252785098</v>
      </c>
      <c r="H3206" s="30" t="n">
        <v>73852</v>
      </c>
      <c r="I3206" s="30" t="n">
        <v>92418</v>
      </c>
      <c r="J3206" s="31" t="n">
        <v>0.0204740967601538</v>
      </c>
    </row>
    <row r="3207" customFormat="false" ht="15" hidden="false" customHeight="false" outlineLevel="0" collapsed="false">
      <c r="A3207" s="29" t="s">
        <v>722</v>
      </c>
      <c r="B3207" s="14" t="s">
        <v>63</v>
      </c>
      <c r="C3207" s="29" t="s">
        <v>941</v>
      </c>
      <c r="D3207" s="29" t="s">
        <v>942</v>
      </c>
      <c r="E3207" s="34" t="n">
        <v>8897054</v>
      </c>
      <c r="F3207" s="34" t="n">
        <v>0</v>
      </c>
      <c r="G3207" s="17" t="n">
        <f aca="false">F3207/E3207</f>
        <v>0</v>
      </c>
      <c r="H3207" s="34" t="n">
        <v>228149</v>
      </c>
      <c r="I3207" s="34" t="n">
        <v>223011</v>
      </c>
      <c r="J3207" s="35" t="n">
        <v>0.0205265693366528</v>
      </c>
    </row>
    <row r="3208" customFormat="false" ht="15" hidden="false" customHeight="false" outlineLevel="0" collapsed="false">
      <c r="A3208" s="28" t="s">
        <v>722</v>
      </c>
      <c r="B3208" s="7" t="s">
        <v>63</v>
      </c>
      <c r="C3208" s="28" t="s">
        <v>943</v>
      </c>
      <c r="D3208" s="28" t="s">
        <v>944</v>
      </c>
      <c r="E3208" s="30" t="n">
        <v>8897054</v>
      </c>
      <c r="F3208" s="30" t="n">
        <v>0</v>
      </c>
      <c r="G3208" s="10" t="n">
        <f aca="false">F3208/E3208</f>
        <v>0</v>
      </c>
      <c r="H3208" s="30" t="n">
        <v>0</v>
      </c>
      <c r="I3208" s="30" t="n">
        <v>1167</v>
      </c>
      <c r="J3208" s="31" t="n">
        <v>0.0203954018652439</v>
      </c>
    </row>
    <row r="3209" customFormat="false" ht="15" hidden="false" customHeight="false" outlineLevel="0" collapsed="false">
      <c r="A3209" s="29" t="s">
        <v>722</v>
      </c>
      <c r="B3209" s="14" t="s">
        <v>63</v>
      </c>
      <c r="C3209" s="29" t="s">
        <v>945</v>
      </c>
      <c r="D3209" s="29" t="s">
        <v>946</v>
      </c>
      <c r="E3209" s="34" t="n">
        <v>8897054</v>
      </c>
      <c r="F3209" s="34" t="n">
        <v>20664</v>
      </c>
      <c r="G3209" s="17" t="n">
        <f aca="false">F3209/E3209</f>
        <v>0.00232256654843277</v>
      </c>
      <c r="H3209" s="34" t="n">
        <v>0</v>
      </c>
      <c r="I3209" s="34" t="n">
        <v>19654</v>
      </c>
      <c r="J3209" s="35" t="n">
        <v>0.0181863568723202</v>
      </c>
    </row>
    <row r="3210" customFormat="false" ht="15" hidden="false" customHeight="false" outlineLevel="0" collapsed="false">
      <c r="A3210" s="28" t="s">
        <v>722</v>
      </c>
      <c r="B3210" s="7" t="s">
        <v>63</v>
      </c>
      <c r="C3210" s="28" t="s">
        <v>947</v>
      </c>
      <c r="D3210" s="28" t="s">
        <v>948</v>
      </c>
      <c r="E3210" s="30" t="n">
        <v>8917718</v>
      </c>
      <c r="F3210" s="30" t="n">
        <v>0</v>
      </c>
      <c r="G3210" s="10" t="n">
        <f aca="false">F3210/E3210</f>
        <v>0</v>
      </c>
      <c r="H3210" s="30" t="n">
        <v>20664</v>
      </c>
      <c r="I3210" s="30" t="n">
        <v>82102</v>
      </c>
      <c r="J3210" s="31" t="n">
        <v>0.0112547855824232</v>
      </c>
    </row>
    <row r="3211" customFormat="false" ht="15" hidden="false" customHeight="false" outlineLevel="0" collapsed="false">
      <c r="A3211" s="29" t="s">
        <v>722</v>
      </c>
      <c r="B3211" s="14" t="s">
        <v>63</v>
      </c>
      <c r="C3211" s="29" t="s">
        <v>949</v>
      </c>
      <c r="D3211" s="29" t="s">
        <v>950</v>
      </c>
      <c r="E3211" s="34" t="n">
        <v>8917718</v>
      </c>
      <c r="F3211" s="34" t="n">
        <v>1550</v>
      </c>
      <c r="G3211" s="17" t="n">
        <f aca="false">F3211/E3211</f>
        <v>0.000173811282213678</v>
      </c>
      <c r="H3211" s="34" t="n">
        <v>0</v>
      </c>
      <c r="I3211" s="34" t="n">
        <v>-4692</v>
      </c>
      <c r="J3211" s="35" t="n">
        <v>0.0117809288203716</v>
      </c>
    </row>
    <row r="3212" customFormat="false" ht="15" hidden="false" customHeight="false" outlineLevel="0" collapsed="false">
      <c r="A3212" s="28" t="s">
        <v>722</v>
      </c>
      <c r="B3212" s="7" t="s">
        <v>63</v>
      </c>
      <c r="C3212" s="28" t="s">
        <v>951</v>
      </c>
      <c r="D3212" s="28" t="s">
        <v>952</v>
      </c>
      <c r="E3212" s="30" t="n">
        <v>8919268</v>
      </c>
      <c r="F3212" s="30" t="n">
        <v>10640</v>
      </c>
      <c r="G3212" s="10" t="n">
        <f aca="false">F3212/E3212</f>
        <v>0.0011929230066862</v>
      </c>
      <c r="H3212" s="30" t="n">
        <v>1550</v>
      </c>
      <c r="I3212" s="30" t="n">
        <v>-27540</v>
      </c>
      <c r="J3212" s="31" t="n">
        <v>0.0150403594598174</v>
      </c>
    </row>
    <row r="3213" customFormat="false" ht="15" hidden="false" customHeight="false" outlineLevel="0" collapsed="false">
      <c r="A3213" s="29" t="s">
        <v>722</v>
      </c>
      <c r="B3213" s="14" t="s">
        <v>63</v>
      </c>
      <c r="C3213" s="29" t="s">
        <v>953</v>
      </c>
      <c r="D3213" s="29" t="s">
        <v>954</v>
      </c>
      <c r="E3213" s="34" t="n">
        <v>8929908</v>
      </c>
      <c r="F3213" s="34" t="n">
        <v>0</v>
      </c>
      <c r="G3213" s="17" t="n">
        <f aca="false">F3213/E3213</f>
        <v>0</v>
      </c>
      <c r="H3213" s="34" t="n">
        <v>10640</v>
      </c>
      <c r="I3213" s="34" t="n">
        <v>-131573</v>
      </c>
      <c r="J3213" s="35" t="n">
        <v>0.0274551548063755</v>
      </c>
    </row>
    <row r="3214" customFormat="false" ht="15" hidden="false" customHeight="false" outlineLevel="0" collapsed="false">
      <c r="A3214" s="28" t="s">
        <v>724</v>
      </c>
      <c r="B3214" s="7" t="s">
        <v>62</v>
      </c>
      <c r="C3214" s="28" t="s">
        <v>933</v>
      </c>
      <c r="D3214" s="28" t="s">
        <v>934</v>
      </c>
      <c r="E3214" s="30" t="n">
        <v>8740531</v>
      </c>
      <c r="F3214" s="30" t="n">
        <v>41670</v>
      </c>
      <c r="G3214" s="10" t="n">
        <f aca="false">F3214/E3214</f>
        <v>0.00476744490695131</v>
      </c>
      <c r="H3214" s="30" t="n">
        <v>29028</v>
      </c>
      <c r="I3214" s="30" t="n">
        <v>117449</v>
      </c>
      <c r="J3214" s="31" t="n">
        <v>0.0232739858329296</v>
      </c>
    </row>
    <row r="3215" customFormat="false" ht="15" hidden="false" customHeight="false" outlineLevel="0" collapsed="false">
      <c r="A3215" s="29" t="s">
        <v>724</v>
      </c>
      <c r="B3215" s="14" t="s">
        <v>62</v>
      </c>
      <c r="C3215" s="29" t="s">
        <v>935</v>
      </c>
      <c r="D3215" s="29" t="s">
        <v>936</v>
      </c>
      <c r="E3215" s="34" t="n">
        <v>8797624</v>
      </c>
      <c r="F3215" s="34" t="n">
        <v>51705</v>
      </c>
      <c r="G3215" s="17" t="n">
        <f aca="false">F3215/E3215</f>
        <v>0.00587715501367187</v>
      </c>
      <c r="H3215" s="34" t="n">
        <v>57093</v>
      </c>
      <c r="I3215" s="34" t="n">
        <v>43068</v>
      </c>
      <c r="J3215" s="35" t="n">
        <v>0.0247171279042959</v>
      </c>
    </row>
    <row r="3216" customFormat="false" ht="15" hidden="false" customHeight="false" outlineLevel="0" collapsed="false">
      <c r="A3216" s="28" t="s">
        <v>724</v>
      </c>
      <c r="B3216" s="7" t="s">
        <v>62</v>
      </c>
      <c r="C3216" s="28" t="s">
        <v>937</v>
      </c>
      <c r="D3216" s="28" t="s">
        <v>938</v>
      </c>
      <c r="E3216" s="30" t="n">
        <v>8839610</v>
      </c>
      <c r="F3216" s="30" t="n">
        <v>7760</v>
      </c>
      <c r="G3216" s="10" t="n">
        <f aca="false">F3216/E3216</f>
        <v>0.000877866783715571</v>
      </c>
      <c r="H3216" s="30" t="n">
        <v>41986</v>
      </c>
      <c r="I3216" s="30" t="n">
        <v>79319</v>
      </c>
      <c r="J3216" s="31" t="n">
        <v>0.0203763507306576</v>
      </c>
    </row>
    <row r="3217" customFormat="false" ht="15" hidden="false" customHeight="false" outlineLevel="0" collapsed="false">
      <c r="A3217" s="29" t="s">
        <v>724</v>
      </c>
      <c r="B3217" s="14" t="s">
        <v>62</v>
      </c>
      <c r="C3217" s="29" t="s">
        <v>939</v>
      </c>
      <c r="D3217" s="29" t="s">
        <v>940</v>
      </c>
      <c r="E3217" s="34" t="n">
        <v>8874220</v>
      </c>
      <c r="F3217" s="34" t="n">
        <v>29100</v>
      </c>
      <c r="G3217" s="17" t="n">
        <f aca="false">F3217/E3217</f>
        <v>0.00327916143616002</v>
      </c>
      <c r="H3217" s="34" t="n">
        <v>34610</v>
      </c>
      <c r="I3217" s="34" t="n">
        <v>-56808</v>
      </c>
      <c r="J3217" s="35" t="n">
        <v>0.0307922270148993</v>
      </c>
    </row>
    <row r="3218" customFormat="false" ht="15" hidden="false" customHeight="false" outlineLevel="0" collapsed="false">
      <c r="A3218" s="28" t="s">
        <v>724</v>
      </c>
      <c r="B3218" s="7" t="s">
        <v>62</v>
      </c>
      <c r="C3218" s="28" t="s">
        <v>941</v>
      </c>
      <c r="D3218" s="28" t="s">
        <v>942</v>
      </c>
      <c r="E3218" s="30" t="n">
        <v>8666487</v>
      </c>
      <c r="F3218" s="30" t="n">
        <v>17235</v>
      </c>
      <c r="G3218" s="10" t="n">
        <f aca="false">F3218/E3218</f>
        <v>0.00198869507333248</v>
      </c>
      <c r="H3218" s="30" t="n">
        <v>-207733</v>
      </c>
      <c r="I3218" s="30" t="n">
        <v>-127532</v>
      </c>
      <c r="J3218" s="31" t="n">
        <v>0.0222761537879705</v>
      </c>
    </row>
    <row r="3219" customFormat="false" ht="15" hidden="false" customHeight="false" outlineLevel="0" collapsed="false">
      <c r="A3219" s="29" t="s">
        <v>724</v>
      </c>
      <c r="B3219" s="14" t="s">
        <v>62</v>
      </c>
      <c r="C3219" s="29" t="s">
        <v>943</v>
      </c>
      <c r="D3219" s="29" t="s">
        <v>944</v>
      </c>
      <c r="E3219" s="34" t="n">
        <v>8683722</v>
      </c>
      <c r="F3219" s="34" t="n">
        <v>135053</v>
      </c>
      <c r="G3219" s="17" t="n">
        <f aca="false">F3219/E3219</f>
        <v>0.0155524324707769</v>
      </c>
      <c r="H3219" s="34" t="n">
        <v>17235</v>
      </c>
      <c r="I3219" s="34" t="n">
        <v>35906</v>
      </c>
      <c r="J3219" s="35" t="n">
        <v>0.020081827417016</v>
      </c>
    </row>
    <row r="3220" customFormat="false" ht="15" hidden="false" customHeight="false" outlineLevel="0" collapsed="false">
      <c r="A3220" s="28" t="s">
        <v>724</v>
      </c>
      <c r="B3220" s="7" t="s">
        <v>62</v>
      </c>
      <c r="C3220" s="28" t="s">
        <v>945</v>
      </c>
      <c r="D3220" s="28" t="s">
        <v>946</v>
      </c>
      <c r="E3220" s="30" t="n">
        <v>8855488</v>
      </c>
      <c r="F3220" s="30" t="n">
        <v>3200</v>
      </c>
      <c r="G3220" s="10" t="n">
        <f aca="false">F3220/E3220</f>
        <v>0.000361357838212869</v>
      </c>
      <c r="H3220" s="30" t="n">
        <v>171766</v>
      </c>
      <c r="I3220" s="30" t="n">
        <v>88916</v>
      </c>
      <c r="J3220" s="31" t="n">
        <v>0.0290480889379978</v>
      </c>
    </row>
    <row r="3221" customFormat="false" ht="15" hidden="false" customHeight="false" outlineLevel="0" collapsed="false">
      <c r="A3221" s="29" t="s">
        <v>724</v>
      </c>
      <c r="B3221" s="14" t="s">
        <v>62</v>
      </c>
      <c r="C3221" s="29" t="s">
        <v>947</v>
      </c>
      <c r="D3221" s="29" t="s">
        <v>948</v>
      </c>
      <c r="E3221" s="34" t="n">
        <v>8857088</v>
      </c>
      <c r="F3221" s="34" t="n">
        <v>29940</v>
      </c>
      <c r="G3221" s="17" t="n">
        <f aca="false">F3221/E3221</f>
        <v>0.0033803435169663</v>
      </c>
      <c r="H3221" s="34" t="n">
        <v>1600</v>
      </c>
      <c r="I3221" s="34" t="n">
        <v>2373</v>
      </c>
      <c r="J3221" s="35" t="n">
        <v>0.0289555657655001</v>
      </c>
    </row>
    <row r="3222" customFormat="false" ht="15" hidden="false" customHeight="false" outlineLevel="0" collapsed="false">
      <c r="A3222" s="28" t="s">
        <v>724</v>
      </c>
      <c r="B3222" s="7" t="s">
        <v>62</v>
      </c>
      <c r="C3222" s="28" t="s">
        <v>949</v>
      </c>
      <c r="D3222" s="28" t="s">
        <v>950</v>
      </c>
      <c r="E3222" s="30" t="n">
        <v>8867588</v>
      </c>
      <c r="F3222" s="30" t="n">
        <v>31740</v>
      </c>
      <c r="G3222" s="10" t="n">
        <f aca="false">F3222/E3222</f>
        <v>0.00357932732102574</v>
      </c>
      <c r="H3222" s="30" t="n">
        <v>10500</v>
      </c>
      <c r="I3222" s="30" t="n">
        <v>29455</v>
      </c>
      <c r="J3222" s="31" t="n">
        <v>0.0267837215214968</v>
      </c>
    </row>
    <row r="3223" customFormat="false" ht="15" hidden="false" customHeight="false" outlineLevel="0" collapsed="false">
      <c r="A3223" s="29" t="s">
        <v>724</v>
      </c>
      <c r="B3223" s="14" t="s">
        <v>62</v>
      </c>
      <c r="C3223" s="29" t="s">
        <v>951</v>
      </c>
      <c r="D3223" s="29" t="s">
        <v>952</v>
      </c>
      <c r="E3223" s="34" t="n">
        <v>8900330</v>
      </c>
      <c r="F3223" s="34" t="n">
        <v>7225</v>
      </c>
      <c r="G3223" s="17" t="n">
        <f aca="false">F3223/E3223</f>
        <v>0.000811767653558913</v>
      </c>
      <c r="H3223" s="34" t="n">
        <v>32742</v>
      </c>
      <c r="I3223" s="34" t="n">
        <v>5876</v>
      </c>
      <c r="J3223" s="35" t="n">
        <v>0.0297037307173014</v>
      </c>
    </row>
    <row r="3224" customFormat="false" ht="15" hidden="false" customHeight="false" outlineLevel="0" collapsed="false">
      <c r="A3224" s="28" t="s">
        <v>724</v>
      </c>
      <c r="B3224" s="7" t="s">
        <v>62</v>
      </c>
      <c r="C3224" s="28" t="s">
        <v>953</v>
      </c>
      <c r="D3224" s="28" t="s">
        <v>954</v>
      </c>
      <c r="E3224" s="30" t="n">
        <v>8907555</v>
      </c>
      <c r="F3224" s="30" t="n">
        <v>0</v>
      </c>
      <c r="G3224" s="10" t="n">
        <f aca="false">F3224/E3224</f>
        <v>0</v>
      </c>
      <c r="H3224" s="30" t="n">
        <v>24485</v>
      </c>
      <c r="I3224" s="30" t="n">
        <v>73071</v>
      </c>
      <c r="J3224" s="31" t="n">
        <v>0.0288352984935045</v>
      </c>
    </row>
    <row r="3225" customFormat="false" ht="15" hidden="false" customHeight="false" outlineLevel="0" collapsed="false">
      <c r="A3225" s="29" t="s">
        <v>726</v>
      </c>
      <c r="B3225" s="14" t="s">
        <v>63</v>
      </c>
      <c r="C3225" s="29" t="s">
        <v>933</v>
      </c>
      <c r="D3225" s="29" t="s">
        <v>934</v>
      </c>
      <c r="E3225" s="34" t="n">
        <v>8401122</v>
      </c>
      <c r="F3225" s="34" t="n">
        <v>24859</v>
      </c>
      <c r="G3225" s="17" t="n">
        <f aca="false">F3225/E3225</f>
        <v>0.00295900952277565</v>
      </c>
      <c r="H3225" s="34" t="n">
        <v>90340</v>
      </c>
      <c r="I3225" s="34" t="n">
        <v>242671</v>
      </c>
      <c r="J3225" s="35" t="n">
        <v>0.0373223945498466</v>
      </c>
    </row>
    <row r="3226" customFormat="false" ht="15" hidden="false" customHeight="false" outlineLevel="0" collapsed="false">
      <c r="A3226" s="28" t="s">
        <v>726</v>
      </c>
      <c r="B3226" s="7" t="s">
        <v>63</v>
      </c>
      <c r="C3226" s="28" t="s">
        <v>935</v>
      </c>
      <c r="D3226" s="28" t="s">
        <v>936</v>
      </c>
      <c r="E3226" s="30" t="n">
        <v>8490305</v>
      </c>
      <c r="F3226" s="30" t="n">
        <v>138068</v>
      </c>
      <c r="G3226" s="10" t="n">
        <f aca="false">F3226/E3226</f>
        <v>0.0162618421835258</v>
      </c>
      <c r="H3226" s="30" t="n">
        <v>89183</v>
      </c>
      <c r="I3226" s="30" t="n">
        <v>110534</v>
      </c>
      <c r="J3226" s="31" t="n">
        <v>0.0344156064093113</v>
      </c>
    </row>
    <row r="3227" customFormat="false" ht="15" hidden="false" customHeight="false" outlineLevel="0" collapsed="false">
      <c r="A3227" s="29" t="s">
        <v>726</v>
      </c>
      <c r="B3227" s="14" t="s">
        <v>63</v>
      </c>
      <c r="C3227" s="29" t="s">
        <v>937</v>
      </c>
      <c r="D3227" s="29" t="s">
        <v>938</v>
      </c>
      <c r="E3227" s="34" t="n">
        <v>8648139</v>
      </c>
      <c r="F3227" s="34" t="n">
        <v>0</v>
      </c>
      <c r="G3227" s="17" t="n">
        <f aca="false">F3227/E3227</f>
        <v>0</v>
      </c>
      <c r="H3227" s="34" t="n">
        <v>157834</v>
      </c>
      <c r="I3227" s="34" t="n">
        <v>127496</v>
      </c>
      <c r="J3227" s="35" t="n">
        <v>0.037295538932085</v>
      </c>
    </row>
    <row r="3228" customFormat="false" ht="15" hidden="false" customHeight="false" outlineLevel="0" collapsed="false">
      <c r="A3228" s="28" t="s">
        <v>726</v>
      </c>
      <c r="B3228" s="7" t="s">
        <v>63</v>
      </c>
      <c r="C3228" s="28" t="s">
        <v>939</v>
      </c>
      <c r="D3228" s="28" t="s">
        <v>940</v>
      </c>
      <c r="E3228" s="30" t="n">
        <v>8682196</v>
      </c>
      <c r="F3228" s="30" t="n">
        <v>6793</v>
      </c>
      <c r="G3228" s="10" t="n">
        <f aca="false">F3228/E3228</f>
        <v>0.000782405741588879</v>
      </c>
      <c r="H3228" s="30" t="n">
        <v>34057</v>
      </c>
      <c r="I3228" s="30" t="n">
        <v>-50965</v>
      </c>
      <c r="J3228" s="31" t="n">
        <v>0.0469419248402119</v>
      </c>
    </row>
    <row r="3229" customFormat="false" ht="15" hidden="false" customHeight="false" outlineLevel="0" collapsed="false">
      <c r="A3229" s="29" t="s">
        <v>726</v>
      </c>
      <c r="B3229" s="14" t="s">
        <v>63</v>
      </c>
      <c r="C3229" s="29" t="s">
        <v>941</v>
      </c>
      <c r="D3229" s="29" t="s">
        <v>942</v>
      </c>
      <c r="E3229" s="34" t="n">
        <v>8688989</v>
      </c>
      <c r="F3229" s="34" t="n">
        <v>2373</v>
      </c>
      <c r="G3229" s="17" t="n">
        <f aca="false">F3229/E3229</f>
        <v>0.000273104270243638</v>
      </c>
      <c r="H3229" s="34" t="n">
        <v>6793</v>
      </c>
      <c r="I3229" s="34" t="n">
        <v>1010</v>
      </c>
      <c r="J3229" s="35" t="n">
        <v>0.0475707836449146</v>
      </c>
    </row>
    <row r="3230" customFormat="false" ht="15" hidden="false" customHeight="false" outlineLevel="0" collapsed="false">
      <c r="A3230" s="28" t="s">
        <v>726</v>
      </c>
      <c r="B3230" s="7" t="s">
        <v>63</v>
      </c>
      <c r="C3230" s="28" t="s">
        <v>943</v>
      </c>
      <c r="D3230" s="28" t="s">
        <v>944</v>
      </c>
      <c r="E3230" s="30" t="n">
        <v>8724327</v>
      </c>
      <c r="F3230" s="30" t="n">
        <v>17389</v>
      </c>
      <c r="G3230" s="10" t="n">
        <f aca="false">F3230/E3230</f>
        <v>0.0019931623379087</v>
      </c>
      <c r="H3230" s="30" t="n">
        <v>35338</v>
      </c>
      <c r="I3230" s="30" t="n">
        <v>107065</v>
      </c>
      <c r="J3230" s="31" t="n">
        <v>0.0391566008329391</v>
      </c>
    </row>
    <row r="3231" customFormat="false" ht="15" hidden="false" customHeight="false" outlineLevel="0" collapsed="false">
      <c r="A3231" s="29" t="s">
        <v>726</v>
      </c>
      <c r="B3231" s="14" t="s">
        <v>63</v>
      </c>
      <c r="C3231" s="29" t="s">
        <v>945</v>
      </c>
      <c r="D3231" s="29" t="s">
        <v>946</v>
      </c>
      <c r="E3231" s="34" t="n">
        <v>8757238</v>
      </c>
      <c r="F3231" s="34" t="n">
        <v>16432</v>
      </c>
      <c r="G3231" s="17" t="n">
        <f aca="false">F3231/E3231</f>
        <v>0.00187639070675023</v>
      </c>
      <c r="H3231" s="34" t="n">
        <v>32911</v>
      </c>
      <c r="I3231" s="34" t="n">
        <v>-103257</v>
      </c>
      <c r="J3231" s="35" t="n">
        <v>0.0545783974230289</v>
      </c>
    </row>
    <row r="3232" customFormat="false" ht="15" hidden="false" customHeight="false" outlineLevel="0" collapsed="false">
      <c r="A3232" s="28" t="s">
        <v>726</v>
      </c>
      <c r="B3232" s="7" t="s">
        <v>63</v>
      </c>
      <c r="C3232" s="28" t="s">
        <v>947</v>
      </c>
      <c r="D3232" s="28" t="s">
        <v>948</v>
      </c>
      <c r="E3232" s="30" t="n">
        <v>8769380</v>
      </c>
      <c r="F3232" s="30" t="n">
        <v>26207</v>
      </c>
      <c r="G3232" s="10" t="n">
        <f aca="false">F3232/E3232</f>
        <v>0.00298846668749672</v>
      </c>
      <c r="H3232" s="30" t="n">
        <v>12142</v>
      </c>
      <c r="I3232" s="30" t="n">
        <v>155074</v>
      </c>
      <c r="J3232" s="31" t="n">
        <v>0.0382038429379463</v>
      </c>
    </row>
    <row r="3233" customFormat="false" ht="15" hidden="false" customHeight="false" outlineLevel="0" collapsed="false">
      <c r="A3233" s="29" t="s">
        <v>726</v>
      </c>
      <c r="B3233" s="14" t="s">
        <v>63</v>
      </c>
      <c r="C3233" s="29" t="s">
        <v>949</v>
      </c>
      <c r="D3233" s="29" t="s">
        <v>950</v>
      </c>
      <c r="E3233" s="34" t="n">
        <v>8753347</v>
      </c>
      <c r="F3233" s="34" t="n">
        <v>131341</v>
      </c>
      <c r="G3233" s="17" t="n">
        <f aca="false">F3233/E3233</f>
        <v>0.0150046605030053</v>
      </c>
      <c r="H3233" s="34" t="n">
        <v>-16033</v>
      </c>
      <c r="I3233" s="34" t="n">
        <v>-29413</v>
      </c>
      <c r="J3233" s="35" t="n">
        <v>0.0398023761808872</v>
      </c>
    </row>
    <row r="3234" customFormat="false" ht="15" hidden="false" customHeight="false" outlineLevel="0" collapsed="false">
      <c r="A3234" s="28" t="s">
        <v>726</v>
      </c>
      <c r="B3234" s="7" t="s">
        <v>63</v>
      </c>
      <c r="C3234" s="28" t="s">
        <v>951</v>
      </c>
      <c r="D3234" s="28" t="s">
        <v>952</v>
      </c>
      <c r="E3234" s="30" t="n">
        <v>8900440</v>
      </c>
      <c r="F3234" s="30" t="n">
        <v>5799</v>
      </c>
      <c r="G3234" s="10" t="n">
        <f aca="false">F3234/E3234</f>
        <v>0.0006515408227009</v>
      </c>
      <c r="H3234" s="30" t="n">
        <v>147093</v>
      </c>
      <c r="I3234" s="30" t="n">
        <v>42120</v>
      </c>
      <c r="J3234" s="31" t="n">
        <v>0.050938718020916</v>
      </c>
    </row>
    <row r="3235" customFormat="false" ht="15" hidden="false" customHeight="false" outlineLevel="0" collapsed="false">
      <c r="A3235" s="29" t="s">
        <v>726</v>
      </c>
      <c r="B3235" s="14" t="s">
        <v>63</v>
      </c>
      <c r="C3235" s="29" t="s">
        <v>953</v>
      </c>
      <c r="D3235" s="29" t="s">
        <v>954</v>
      </c>
      <c r="E3235" s="34" t="n">
        <v>8906239</v>
      </c>
      <c r="F3235" s="34" t="n">
        <v>0</v>
      </c>
      <c r="G3235" s="17" t="n">
        <f aca="false">F3235/E3235</f>
        <v>0</v>
      </c>
      <c r="H3235" s="34" t="n">
        <v>138233</v>
      </c>
      <c r="I3235" s="34" t="n">
        <v>24452</v>
      </c>
      <c r="J3235" s="35" t="n">
        <v>0.0588978119194508</v>
      </c>
    </row>
    <row r="3236" customFormat="false" ht="15" hidden="false" customHeight="false" outlineLevel="0" collapsed="false">
      <c r="A3236" s="28" t="s">
        <v>728</v>
      </c>
      <c r="B3236" s="7" t="s">
        <v>63</v>
      </c>
      <c r="C3236" s="28" t="s">
        <v>933</v>
      </c>
      <c r="D3236" s="28" t="s">
        <v>934</v>
      </c>
      <c r="E3236" s="30" t="n">
        <v>7511235</v>
      </c>
      <c r="F3236" s="30" t="n">
        <v>436426</v>
      </c>
      <c r="G3236" s="10" t="n">
        <f aca="false">F3236/E3236</f>
        <v>0.0581030948971774</v>
      </c>
      <c r="H3236" s="30" t="n">
        <v>27986</v>
      </c>
      <c r="I3236" s="30" t="n">
        <v>83488</v>
      </c>
      <c r="J3236" s="31" t="n">
        <v>0.019265940412879</v>
      </c>
    </row>
    <row r="3237" customFormat="false" ht="15" hidden="false" customHeight="false" outlineLevel="0" collapsed="false">
      <c r="A3237" s="29" t="s">
        <v>728</v>
      </c>
      <c r="B3237" s="14" t="s">
        <v>63</v>
      </c>
      <c r="C3237" s="29" t="s">
        <v>935</v>
      </c>
      <c r="D3237" s="29" t="s">
        <v>936</v>
      </c>
      <c r="E3237" s="34" t="n">
        <v>7561061</v>
      </c>
      <c r="F3237" s="34" t="n">
        <v>1121660</v>
      </c>
      <c r="G3237" s="17" t="n">
        <f aca="false">F3237/E3237</f>
        <v>0.148346905282208</v>
      </c>
      <c r="H3237" s="34" t="n">
        <v>49826</v>
      </c>
      <c r="I3237" s="34" t="n">
        <v>24218</v>
      </c>
      <c r="J3237" s="35" t="n">
        <v>0.0225258059799671</v>
      </c>
    </row>
    <row r="3238" customFormat="false" ht="15" hidden="false" customHeight="false" outlineLevel="0" collapsed="false">
      <c r="A3238" s="28" t="s">
        <v>728</v>
      </c>
      <c r="B3238" s="7" t="s">
        <v>63</v>
      </c>
      <c r="C3238" s="28" t="s">
        <v>937</v>
      </c>
      <c r="D3238" s="28" t="s">
        <v>938</v>
      </c>
      <c r="E3238" s="30" t="n">
        <v>8541113</v>
      </c>
      <c r="F3238" s="30" t="n">
        <v>216577</v>
      </c>
      <c r="G3238" s="10" t="n">
        <f aca="false">F3238/E3238</f>
        <v>0.0253569997259139</v>
      </c>
      <c r="H3238" s="30" t="n">
        <v>980052</v>
      </c>
      <c r="I3238" s="30" t="n">
        <v>467669</v>
      </c>
      <c r="J3238" s="31" t="n">
        <v>0.079931266605854</v>
      </c>
    </row>
    <row r="3239" customFormat="false" ht="15" hidden="false" customHeight="false" outlineLevel="0" collapsed="false">
      <c r="A3239" s="29" t="s">
        <v>728</v>
      </c>
      <c r="B3239" s="14" t="s">
        <v>63</v>
      </c>
      <c r="C3239" s="29" t="s">
        <v>939</v>
      </c>
      <c r="D3239" s="29" t="s">
        <v>940</v>
      </c>
      <c r="E3239" s="34" t="n">
        <v>8762564</v>
      </c>
      <c r="F3239" s="34" t="n">
        <v>22886</v>
      </c>
      <c r="G3239" s="17" t="n">
        <f aca="false">F3239/E3239</f>
        <v>0.00261179262142907</v>
      </c>
      <c r="H3239" s="34" t="n">
        <v>221451</v>
      </c>
      <c r="I3239" s="34" t="n">
        <v>190320</v>
      </c>
      <c r="J3239" s="35" t="n">
        <v>0.0814639404416084</v>
      </c>
    </row>
    <row r="3240" customFormat="false" ht="15" hidden="false" customHeight="false" outlineLevel="0" collapsed="false">
      <c r="A3240" s="28" t="s">
        <v>728</v>
      </c>
      <c r="B3240" s="7" t="s">
        <v>63</v>
      </c>
      <c r="C3240" s="28" t="s">
        <v>941</v>
      </c>
      <c r="D3240" s="28" t="s">
        <v>942</v>
      </c>
      <c r="E3240" s="30" t="n">
        <v>8785450</v>
      </c>
      <c r="F3240" s="30" t="n">
        <v>19158</v>
      </c>
      <c r="G3240" s="10" t="n">
        <f aca="false">F3240/E3240</f>
        <v>0.00218065096267124</v>
      </c>
      <c r="H3240" s="30" t="n">
        <v>22886</v>
      </c>
      <c r="I3240" s="30" t="n">
        <v>-47915</v>
      </c>
      <c r="J3240" s="31" t="n">
        <v>0.0893106237053871</v>
      </c>
    </row>
    <row r="3241" customFormat="false" ht="15" hidden="false" customHeight="false" outlineLevel="0" collapsed="false">
      <c r="A3241" s="29" t="s">
        <v>728</v>
      </c>
      <c r="B3241" s="14" t="s">
        <v>63</v>
      </c>
      <c r="C3241" s="29" t="s">
        <v>943</v>
      </c>
      <c r="D3241" s="29" t="s">
        <v>944</v>
      </c>
      <c r="E3241" s="34" t="n">
        <v>8830691</v>
      </c>
      <c r="F3241" s="34" t="n">
        <v>9575</v>
      </c>
      <c r="G3241" s="17" t="n">
        <f aca="false">F3241/E3241</f>
        <v>0.00108428660905472</v>
      </c>
      <c r="H3241" s="34" t="n">
        <v>45241</v>
      </c>
      <c r="I3241" s="34" t="n">
        <v>463863</v>
      </c>
      <c r="J3241" s="35" t="n">
        <v>0.0414477176964283</v>
      </c>
    </row>
    <row r="3242" customFormat="false" ht="15" hidden="false" customHeight="false" outlineLevel="0" collapsed="false">
      <c r="A3242" s="28" t="s">
        <v>728</v>
      </c>
      <c r="B3242" s="7" t="s">
        <v>63</v>
      </c>
      <c r="C3242" s="28" t="s">
        <v>945</v>
      </c>
      <c r="D3242" s="28" t="s">
        <v>946</v>
      </c>
      <c r="E3242" s="30" t="n">
        <v>8849292</v>
      </c>
      <c r="F3242" s="30" t="n">
        <v>4880</v>
      </c>
      <c r="G3242" s="10" t="n">
        <f aca="false">F3242/E3242</f>
        <v>0.000551456545902203</v>
      </c>
      <c r="H3242" s="30" t="n">
        <v>18601</v>
      </c>
      <c r="I3242" s="30" t="n">
        <v>34361</v>
      </c>
      <c r="J3242" s="31" t="n">
        <v>0.039579663425684</v>
      </c>
    </row>
    <row r="3243" customFormat="false" ht="15" hidden="false" customHeight="false" outlineLevel="0" collapsed="false">
      <c r="A3243" s="29" t="s">
        <v>728</v>
      </c>
      <c r="B3243" s="14" t="s">
        <v>63</v>
      </c>
      <c r="C3243" s="29" t="s">
        <v>947</v>
      </c>
      <c r="D3243" s="29" t="s">
        <v>948</v>
      </c>
      <c r="E3243" s="34" t="n">
        <v>8852397</v>
      </c>
      <c r="F3243" s="34" t="n">
        <v>16425</v>
      </c>
      <c r="G3243" s="17" t="n">
        <f aca="false">F3243/E3243</f>
        <v>0.00185542966498226</v>
      </c>
      <c r="H3243" s="34" t="n">
        <v>3105</v>
      </c>
      <c r="I3243" s="34" t="n">
        <v>36001</v>
      </c>
      <c r="J3243" s="35" t="n">
        <v>0.0358497239649296</v>
      </c>
    </row>
    <row r="3244" customFormat="false" ht="15" hidden="false" customHeight="false" outlineLevel="0" collapsed="false">
      <c r="A3244" s="28" t="s">
        <v>728</v>
      </c>
      <c r="B3244" s="7" t="s">
        <v>63</v>
      </c>
      <c r="C3244" s="28" t="s">
        <v>949</v>
      </c>
      <c r="D3244" s="28" t="s">
        <v>950</v>
      </c>
      <c r="E3244" s="30" t="n">
        <v>8865761</v>
      </c>
      <c r="F3244" s="30" t="n">
        <v>13291</v>
      </c>
      <c r="G3244" s="10" t="n">
        <f aca="false">F3244/E3244</f>
        <v>0.00149913808865364</v>
      </c>
      <c r="H3244" s="30" t="n">
        <v>13364</v>
      </c>
      <c r="I3244" s="30" t="n">
        <v>-46278</v>
      </c>
      <c r="J3244" s="31" t="n">
        <v>0.0425229147076607</v>
      </c>
    </row>
    <row r="3245" customFormat="false" ht="15" hidden="false" customHeight="false" outlineLevel="0" collapsed="false">
      <c r="A3245" s="29" t="s">
        <v>728</v>
      </c>
      <c r="B3245" s="14" t="s">
        <v>63</v>
      </c>
      <c r="C3245" s="29" t="s">
        <v>951</v>
      </c>
      <c r="D3245" s="29" t="s">
        <v>952</v>
      </c>
      <c r="E3245" s="34" t="n">
        <v>8879052</v>
      </c>
      <c r="F3245" s="34" t="n">
        <v>10000</v>
      </c>
      <c r="G3245" s="17" t="n">
        <f aca="false">F3245/E3245</f>
        <v>0.00112624636053489</v>
      </c>
      <c r="H3245" s="34" t="n">
        <v>13291</v>
      </c>
      <c r="I3245" s="34" t="n">
        <v>-45631</v>
      </c>
      <c r="J3245" s="35" t="n">
        <v>0.0490953326225281</v>
      </c>
    </row>
    <row r="3246" customFormat="false" ht="15" hidden="false" customHeight="false" outlineLevel="0" collapsed="false">
      <c r="A3246" s="28" t="s">
        <v>728</v>
      </c>
      <c r="B3246" s="7" t="s">
        <v>63</v>
      </c>
      <c r="C3246" s="28" t="s">
        <v>953</v>
      </c>
      <c r="D3246" s="28" t="s">
        <v>954</v>
      </c>
      <c r="E3246" s="30" t="n">
        <v>8889052</v>
      </c>
      <c r="F3246" s="30" t="n">
        <v>57143</v>
      </c>
      <c r="G3246" s="10" t="n">
        <f aca="false">F3246/E3246</f>
        <v>0.00642846953758399</v>
      </c>
      <c r="H3246" s="30" t="n">
        <v>10000</v>
      </c>
      <c r="I3246" s="30" t="n">
        <v>-132724</v>
      </c>
      <c r="J3246" s="31" t="n">
        <v>0.0652448683977127</v>
      </c>
    </row>
    <row r="3247" customFormat="false" ht="15" hidden="false" customHeight="false" outlineLevel="0" collapsed="false">
      <c r="A3247" s="29" t="s">
        <v>730</v>
      </c>
      <c r="B3247" s="14" t="s">
        <v>63</v>
      </c>
      <c r="C3247" s="29" t="s">
        <v>933</v>
      </c>
      <c r="D3247" s="29" t="s">
        <v>934</v>
      </c>
      <c r="E3247" s="34" t="n">
        <v>8364732</v>
      </c>
      <c r="F3247" s="34" t="n">
        <v>39762</v>
      </c>
      <c r="G3247" s="17" t="n">
        <f aca="false">F3247/E3247</f>
        <v>0.00475352946155358</v>
      </c>
      <c r="H3247" s="34" t="n">
        <v>106909</v>
      </c>
      <c r="I3247" s="34" t="n">
        <v>174676</v>
      </c>
      <c r="J3247" s="35" t="n">
        <v>0.0378259569406509</v>
      </c>
    </row>
    <row r="3248" customFormat="false" ht="15" hidden="false" customHeight="false" outlineLevel="0" collapsed="false">
      <c r="A3248" s="28" t="s">
        <v>730</v>
      </c>
      <c r="B3248" s="7" t="s">
        <v>63</v>
      </c>
      <c r="C3248" s="28" t="s">
        <v>935</v>
      </c>
      <c r="D3248" s="28" t="s">
        <v>936</v>
      </c>
      <c r="E3248" s="30" t="n">
        <v>8401344</v>
      </c>
      <c r="F3248" s="30" t="n">
        <v>53798</v>
      </c>
      <c r="G3248" s="10" t="n">
        <f aca="false">F3248/E3248</f>
        <v>0.00640349924964387</v>
      </c>
      <c r="H3248" s="30" t="n">
        <v>36612</v>
      </c>
      <c r="I3248" s="30" t="n">
        <v>-40121</v>
      </c>
      <c r="J3248" s="31" t="n">
        <v>0.0467945374548435</v>
      </c>
    </row>
    <row r="3249" customFormat="false" ht="15" hidden="false" customHeight="false" outlineLevel="0" collapsed="false">
      <c r="A3249" s="29" t="s">
        <v>730</v>
      </c>
      <c r="B3249" s="14" t="s">
        <v>63</v>
      </c>
      <c r="C3249" s="29" t="s">
        <v>937</v>
      </c>
      <c r="D3249" s="29" t="s">
        <v>938</v>
      </c>
      <c r="E3249" s="34" t="n">
        <v>8471988</v>
      </c>
      <c r="F3249" s="34" t="n">
        <v>90318</v>
      </c>
      <c r="G3249" s="17" t="n">
        <f aca="false">F3249/E3249</f>
        <v>0.0106607799727762</v>
      </c>
      <c r="H3249" s="34" t="n">
        <v>70644</v>
      </c>
      <c r="I3249" s="34" t="n">
        <v>92614</v>
      </c>
      <c r="J3249" s="35" t="n">
        <v>0.0438110865652561</v>
      </c>
    </row>
    <row r="3250" customFormat="false" ht="15" hidden="false" customHeight="false" outlineLevel="0" collapsed="false">
      <c r="A3250" s="28" t="s">
        <v>730</v>
      </c>
      <c r="B3250" s="7" t="s">
        <v>63</v>
      </c>
      <c r="C3250" s="28" t="s">
        <v>939</v>
      </c>
      <c r="D3250" s="28" t="s">
        <v>940</v>
      </c>
      <c r="E3250" s="30" t="n">
        <v>8553206</v>
      </c>
      <c r="F3250" s="30" t="n">
        <v>57644</v>
      </c>
      <c r="G3250" s="10" t="n">
        <f aca="false">F3250/E3250</f>
        <v>0.00673946120320264</v>
      </c>
      <c r="H3250" s="30" t="n">
        <v>81218</v>
      </c>
      <c r="I3250" s="30" t="n">
        <v>223613</v>
      </c>
      <c r="J3250" s="31" t="n">
        <v>0.0267469305545092</v>
      </c>
    </row>
    <row r="3251" customFormat="false" ht="15" hidden="false" customHeight="false" outlineLevel="0" collapsed="false">
      <c r="A3251" s="29" t="s">
        <v>730</v>
      </c>
      <c r="B3251" s="14" t="s">
        <v>63</v>
      </c>
      <c r="C3251" s="29" t="s">
        <v>941</v>
      </c>
      <c r="D3251" s="29" t="s">
        <v>942</v>
      </c>
      <c r="E3251" s="34" t="n">
        <v>8516236</v>
      </c>
      <c r="F3251" s="34" t="n">
        <v>68108</v>
      </c>
      <c r="G3251" s="17" t="n">
        <f aca="false">F3251/E3251</f>
        <v>0.00799742985046445</v>
      </c>
      <c r="H3251" s="34" t="n">
        <v>-36970</v>
      </c>
      <c r="I3251" s="34" t="n">
        <v>-160468</v>
      </c>
      <c r="J3251" s="35" t="n">
        <v>0.0413645170629025</v>
      </c>
    </row>
    <row r="3252" customFormat="false" ht="15" hidden="false" customHeight="false" outlineLevel="0" collapsed="false">
      <c r="A3252" s="28" t="s">
        <v>730</v>
      </c>
      <c r="B3252" s="7" t="s">
        <v>63</v>
      </c>
      <c r="C3252" s="28" t="s">
        <v>943</v>
      </c>
      <c r="D3252" s="28" t="s">
        <v>944</v>
      </c>
      <c r="E3252" s="30" t="n">
        <v>8585223</v>
      </c>
      <c r="F3252" s="30" t="n">
        <v>29302</v>
      </c>
      <c r="G3252" s="10" t="n">
        <f aca="false">F3252/E3252</f>
        <v>0.00341307383628824</v>
      </c>
      <c r="H3252" s="30" t="n">
        <v>68987</v>
      </c>
      <c r="I3252" s="30" t="n">
        <v>224331</v>
      </c>
      <c r="J3252" s="31" t="n">
        <v>0.022937785834074</v>
      </c>
    </row>
    <row r="3253" customFormat="false" ht="15" hidden="false" customHeight="false" outlineLevel="0" collapsed="false">
      <c r="A3253" s="29" t="s">
        <v>730</v>
      </c>
      <c r="B3253" s="14" t="s">
        <v>63</v>
      </c>
      <c r="C3253" s="29" t="s">
        <v>945</v>
      </c>
      <c r="D3253" s="29" t="s">
        <v>946</v>
      </c>
      <c r="E3253" s="34" t="n">
        <v>8625725</v>
      </c>
      <c r="F3253" s="34" t="n">
        <v>49649</v>
      </c>
      <c r="G3253" s="17" t="n">
        <f aca="false">F3253/E3253</f>
        <v>0.00575592196597967</v>
      </c>
      <c r="H3253" s="34" t="n">
        <v>40502</v>
      </c>
      <c r="I3253" s="34" t="n">
        <v>114391</v>
      </c>
      <c r="J3253" s="35" t="n">
        <v>0.0142639605328441</v>
      </c>
    </row>
    <row r="3254" customFormat="false" ht="15" hidden="false" customHeight="false" outlineLevel="0" collapsed="false">
      <c r="A3254" s="28" t="s">
        <v>730</v>
      </c>
      <c r="B3254" s="7" t="s">
        <v>63</v>
      </c>
      <c r="C3254" s="28" t="s">
        <v>947</v>
      </c>
      <c r="D3254" s="28" t="s">
        <v>948</v>
      </c>
      <c r="E3254" s="30" t="n">
        <v>8664616</v>
      </c>
      <c r="F3254" s="30" t="n">
        <v>67853</v>
      </c>
      <c r="G3254" s="10" t="n">
        <f aca="false">F3254/E3254</f>
        <v>0.0078310452534769</v>
      </c>
      <c r="H3254" s="30" t="n">
        <v>38891</v>
      </c>
      <c r="I3254" s="30" t="n">
        <v>6046</v>
      </c>
      <c r="J3254" s="31" t="n">
        <v>0.0179906412959099</v>
      </c>
    </row>
    <row r="3255" customFormat="false" ht="15" hidden="false" customHeight="false" outlineLevel="0" collapsed="false">
      <c r="A3255" s="29" t="s">
        <v>730</v>
      </c>
      <c r="B3255" s="14" t="s">
        <v>63</v>
      </c>
      <c r="C3255" s="29" t="s">
        <v>949</v>
      </c>
      <c r="D3255" s="29" t="s">
        <v>950</v>
      </c>
      <c r="E3255" s="34" t="n">
        <v>8732469</v>
      </c>
      <c r="F3255" s="34" t="n">
        <v>43109</v>
      </c>
      <c r="G3255" s="17" t="n">
        <f aca="false">F3255/E3255</f>
        <v>0.00493663361415884</v>
      </c>
      <c r="H3255" s="34" t="n">
        <v>67853</v>
      </c>
      <c r="I3255" s="34" t="n">
        <v>116494</v>
      </c>
      <c r="J3255" s="35" t="n">
        <v>0.0122807193547487</v>
      </c>
    </row>
    <row r="3256" customFormat="false" ht="15" hidden="false" customHeight="false" outlineLevel="0" collapsed="false">
      <c r="A3256" s="28" t="s">
        <v>730</v>
      </c>
      <c r="B3256" s="7" t="s">
        <v>63</v>
      </c>
      <c r="C3256" s="28" t="s">
        <v>951</v>
      </c>
      <c r="D3256" s="28" t="s">
        <v>952</v>
      </c>
      <c r="E3256" s="30" t="n">
        <v>8866471</v>
      </c>
      <c r="F3256" s="30" t="n">
        <v>0</v>
      </c>
      <c r="G3256" s="10" t="n">
        <f aca="false">F3256/E3256</f>
        <v>0</v>
      </c>
      <c r="H3256" s="30" t="n">
        <v>134002</v>
      </c>
      <c r="I3256" s="30" t="n">
        <v>27855</v>
      </c>
      <c r="J3256" s="31" t="n">
        <v>0.0240668468177319</v>
      </c>
    </row>
    <row r="3257" customFormat="false" ht="15" hidden="false" customHeight="false" outlineLevel="0" collapsed="false">
      <c r="A3257" s="29" t="s">
        <v>730</v>
      </c>
      <c r="B3257" s="14" t="s">
        <v>63</v>
      </c>
      <c r="C3257" s="29" t="s">
        <v>953</v>
      </c>
      <c r="D3257" s="29" t="s">
        <v>954</v>
      </c>
      <c r="E3257" s="34" t="n">
        <v>8866471</v>
      </c>
      <c r="F3257" s="34" t="n">
        <v>12000</v>
      </c>
      <c r="G3257" s="17" t="n">
        <f aca="false">F3257/E3257</f>
        <v>0.00135341332532413</v>
      </c>
      <c r="H3257" s="34" t="n">
        <v>93593</v>
      </c>
      <c r="I3257" s="34" t="n">
        <v>37859</v>
      </c>
      <c r="J3257" s="35" t="n">
        <v>0.0239057913422585</v>
      </c>
    </row>
    <row r="3258" customFormat="false" ht="15" hidden="false" customHeight="false" outlineLevel="0" collapsed="false">
      <c r="A3258" s="28" t="s">
        <v>732</v>
      </c>
      <c r="B3258" s="7" t="s">
        <v>62</v>
      </c>
      <c r="C3258" s="28" t="s">
        <v>933</v>
      </c>
      <c r="D3258" s="28" t="s">
        <v>934</v>
      </c>
      <c r="E3258" s="30" t="n">
        <v>8743957</v>
      </c>
      <c r="F3258" s="30" t="n">
        <v>6200</v>
      </c>
      <c r="G3258" s="10" t="n">
        <f aca="false">F3258/E3258</f>
        <v>0.00070906112644424</v>
      </c>
      <c r="H3258" s="30" t="n">
        <v>32734</v>
      </c>
      <c r="I3258" s="30" t="n">
        <v>149140</v>
      </c>
      <c r="J3258" s="31" t="n">
        <v>0.00961418263614178</v>
      </c>
    </row>
    <row r="3259" customFormat="false" ht="15" hidden="false" customHeight="false" outlineLevel="0" collapsed="false">
      <c r="A3259" s="29" t="s">
        <v>732</v>
      </c>
      <c r="B3259" s="14" t="s">
        <v>62</v>
      </c>
      <c r="C3259" s="29" t="s">
        <v>935</v>
      </c>
      <c r="D3259" s="29" t="s">
        <v>936</v>
      </c>
      <c r="E3259" s="34" t="n">
        <v>8820156</v>
      </c>
      <c r="F3259" s="34" t="n">
        <v>16764</v>
      </c>
      <c r="G3259" s="17" t="n">
        <f aca="false">F3259/E3259</f>
        <v>0.00190064665522923</v>
      </c>
      <c r="H3259" s="34" t="n">
        <v>76199</v>
      </c>
      <c r="I3259" s="34" t="n">
        <v>31000</v>
      </c>
      <c r="J3259" s="35" t="n">
        <v>0.0146556366235018</v>
      </c>
    </row>
    <row r="3260" customFormat="false" ht="15" hidden="false" customHeight="false" outlineLevel="0" collapsed="false">
      <c r="A3260" s="28" t="s">
        <v>732</v>
      </c>
      <c r="B3260" s="7" t="s">
        <v>62</v>
      </c>
      <c r="C3260" s="28" t="s">
        <v>937</v>
      </c>
      <c r="D3260" s="28" t="s">
        <v>938</v>
      </c>
      <c r="E3260" s="30" t="n">
        <v>8837656</v>
      </c>
      <c r="F3260" s="30" t="n">
        <v>47422</v>
      </c>
      <c r="G3260" s="10" t="n">
        <f aca="false">F3260/E3260</f>
        <v>0.00536590245196238</v>
      </c>
      <c r="H3260" s="30" t="n">
        <v>17500</v>
      </c>
      <c r="I3260" s="30" t="n">
        <v>-37929</v>
      </c>
      <c r="J3260" s="31" t="n">
        <v>0.0208985283970833</v>
      </c>
    </row>
    <row r="3261" customFormat="false" ht="15" hidden="false" customHeight="false" outlineLevel="0" collapsed="false">
      <c r="A3261" s="29" t="s">
        <v>732</v>
      </c>
      <c r="B3261" s="14" t="s">
        <v>62</v>
      </c>
      <c r="C3261" s="29" t="s">
        <v>939</v>
      </c>
      <c r="D3261" s="29" t="s">
        <v>940</v>
      </c>
      <c r="E3261" s="34" t="n">
        <v>8856224</v>
      </c>
      <c r="F3261" s="34" t="n">
        <v>26028</v>
      </c>
      <c r="G3261" s="17" t="n">
        <f aca="false">F3261/E3261</f>
        <v>0.00293895005365718</v>
      </c>
      <c r="H3261" s="34" t="n">
        <v>18568</v>
      </c>
      <c r="I3261" s="34" t="n">
        <v>39520</v>
      </c>
      <c r="J3261" s="35" t="n">
        <v>0.0184889174997807</v>
      </c>
    </row>
    <row r="3262" customFormat="false" ht="15" hidden="false" customHeight="false" outlineLevel="0" collapsed="false">
      <c r="A3262" s="28" t="s">
        <v>732</v>
      </c>
      <c r="B3262" s="7" t="s">
        <v>62</v>
      </c>
      <c r="C3262" s="28" t="s">
        <v>941</v>
      </c>
      <c r="D3262" s="28" t="s">
        <v>942</v>
      </c>
      <c r="E3262" s="30" t="n">
        <v>8844659</v>
      </c>
      <c r="F3262" s="30" t="n">
        <v>10400</v>
      </c>
      <c r="G3262" s="10" t="n">
        <f aca="false">F3262/E3262</f>
        <v>0.00117585087226088</v>
      </c>
      <c r="H3262" s="30" t="n">
        <v>-11565</v>
      </c>
      <c r="I3262" s="30" t="n">
        <v>-63799</v>
      </c>
      <c r="J3262" s="31" t="n">
        <v>0.0244188047945499</v>
      </c>
    </row>
    <row r="3263" customFormat="false" ht="15" hidden="false" customHeight="false" outlineLevel="0" collapsed="false">
      <c r="A3263" s="29" t="s">
        <v>732</v>
      </c>
      <c r="B3263" s="14" t="s">
        <v>62</v>
      </c>
      <c r="C3263" s="29" t="s">
        <v>943</v>
      </c>
      <c r="D3263" s="29" t="s">
        <v>944</v>
      </c>
      <c r="E3263" s="34" t="n">
        <v>8861565</v>
      </c>
      <c r="F3263" s="34" t="n">
        <v>17137</v>
      </c>
      <c r="G3263" s="17" t="n">
        <f aca="false">F3263/E3263</f>
        <v>0.00193385705572323</v>
      </c>
      <c r="H3263" s="34" t="n">
        <v>16906</v>
      </c>
      <c r="I3263" s="34" t="n">
        <v>147658</v>
      </c>
      <c r="J3263" s="35" t="n">
        <v>0.00961726251989603</v>
      </c>
    </row>
    <row r="3264" customFormat="false" ht="15" hidden="false" customHeight="false" outlineLevel="0" collapsed="false">
      <c r="A3264" s="28" t="s">
        <v>732</v>
      </c>
      <c r="B3264" s="7" t="s">
        <v>62</v>
      </c>
      <c r="C3264" s="28" t="s">
        <v>945</v>
      </c>
      <c r="D3264" s="28" t="s">
        <v>946</v>
      </c>
      <c r="E3264" s="30" t="n">
        <v>8904542</v>
      </c>
      <c r="F3264" s="30" t="n">
        <v>32634</v>
      </c>
      <c r="G3264" s="10" t="n">
        <f aca="false">F3264/E3264</f>
        <v>0.00366487125334464</v>
      </c>
      <c r="H3264" s="30" t="n">
        <v>42977</v>
      </c>
      <c r="I3264" s="30" t="n">
        <v>78247</v>
      </c>
      <c r="J3264" s="31" t="n">
        <v>0.00560994585976005</v>
      </c>
    </row>
    <row r="3265" customFormat="false" ht="15" hidden="false" customHeight="false" outlineLevel="0" collapsed="false">
      <c r="A3265" s="29" t="s">
        <v>732</v>
      </c>
      <c r="B3265" s="14" t="s">
        <v>62</v>
      </c>
      <c r="C3265" s="29" t="s">
        <v>947</v>
      </c>
      <c r="D3265" s="29" t="s">
        <v>948</v>
      </c>
      <c r="E3265" s="34" t="n">
        <v>8950214</v>
      </c>
      <c r="F3265" s="34" t="n">
        <v>0</v>
      </c>
      <c r="G3265" s="17" t="n">
        <f aca="false">F3265/E3265</f>
        <v>0</v>
      </c>
      <c r="H3265" s="34" t="n">
        <v>45672</v>
      </c>
      <c r="I3265" s="34" t="n">
        <v>51381</v>
      </c>
      <c r="J3265" s="35" t="n">
        <v>0.00494345743209124</v>
      </c>
    </row>
    <row r="3266" customFormat="false" ht="15" hidden="false" customHeight="false" outlineLevel="0" collapsed="false">
      <c r="A3266" s="28" t="s">
        <v>732</v>
      </c>
      <c r="B3266" s="7" t="s">
        <v>62</v>
      </c>
      <c r="C3266" s="28" t="s">
        <v>949</v>
      </c>
      <c r="D3266" s="28" t="s">
        <v>950</v>
      </c>
      <c r="E3266" s="30" t="n">
        <v>8850724</v>
      </c>
      <c r="F3266" s="30" t="n">
        <v>3036</v>
      </c>
      <c r="G3266" s="10" t="n">
        <f aca="false">F3266/E3266</f>
        <v>0.0003430227854806</v>
      </c>
      <c r="H3266" s="30" t="n">
        <v>-99490</v>
      </c>
      <c r="I3266" s="30" t="n">
        <v>-109300</v>
      </c>
      <c r="J3266" s="31" t="n">
        <v>0.00610740995034575</v>
      </c>
    </row>
    <row r="3267" customFormat="false" ht="15" hidden="false" customHeight="false" outlineLevel="0" collapsed="false">
      <c r="A3267" s="29" t="s">
        <v>732</v>
      </c>
      <c r="B3267" s="14" t="s">
        <v>62</v>
      </c>
      <c r="C3267" s="29" t="s">
        <v>951</v>
      </c>
      <c r="D3267" s="29" t="s">
        <v>952</v>
      </c>
      <c r="E3267" s="34" t="n">
        <v>8856760</v>
      </c>
      <c r="F3267" s="34" t="n">
        <v>4000</v>
      </c>
      <c r="G3267" s="17" t="n">
        <f aca="false">F3267/E3267</f>
        <v>0.000451632425401614</v>
      </c>
      <c r="H3267" s="34" t="n">
        <v>6036</v>
      </c>
      <c r="I3267" s="34" t="n">
        <v>-19219</v>
      </c>
      <c r="J3267" s="35" t="n">
        <v>0.00895474199205637</v>
      </c>
    </row>
    <row r="3268" customFormat="false" ht="15" hidden="false" customHeight="false" outlineLevel="0" collapsed="false">
      <c r="A3268" s="28" t="s">
        <v>732</v>
      </c>
      <c r="B3268" s="7" t="s">
        <v>62</v>
      </c>
      <c r="C3268" s="28" t="s">
        <v>953</v>
      </c>
      <c r="D3268" s="28" t="s">
        <v>954</v>
      </c>
      <c r="E3268" s="30" t="n">
        <v>8860760</v>
      </c>
      <c r="F3268" s="30" t="n">
        <v>10640</v>
      </c>
      <c r="G3268" s="10" t="n">
        <f aca="false">F3268/E3268</f>
        <v>0.00120079993138286</v>
      </c>
      <c r="H3268" s="30" t="n">
        <v>7000</v>
      </c>
      <c r="I3268" s="30" t="n">
        <v>52388</v>
      </c>
      <c r="J3268" s="31" t="n">
        <v>0.0069187069311738</v>
      </c>
    </row>
    <row r="3269" customFormat="false" ht="15" hidden="false" customHeight="false" outlineLevel="0" collapsed="false">
      <c r="A3269" s="29" t="s">
        <v>734</v>
      </c>
      <c r="B3269" s="14" t="s">
        <v>61</v>
      </c>
      <c r="C3269" s="29" t="s">
        <v>933</v>
      </c>
      <c r="D3269" s="29" t="s">
        <v>934</v>
      </c>
      <c r="E3269" s="34" t="n">
        <v>8514916</v>
      </c>
      <c r="F3269" s="34" t="n">
        <v>20761</v>
      </c>
      <c r="G3269" s="17" t="n">
        <f aca="false">F3269/E3269</f>
        <v>0.00243819199155928</v>
      </c>
      <c r="H3269" s="34" t="n">
        <v>135980</v>
      </c>
      <c r="I3269" s="34" t="n">
        <v>-19188</v>
      </c>
      <c r="J3269" s="35" t="n">
        <v>0.0472228974103928</v>
      </c>
    </row>
    <row r="3270" customFormat="false" ht="15" hidden="false" customHeight="false" outlineLevel="0" collapsed="false">
      <c r="A3270" s="28" t="s">
        <v>734</v>
      </c>
      <c r="B3270" s="7" t="s">
        <v>61</v>
      </c>
      <c r="C3270" s="28" t="s">
        <v>935</v>
      </c>
      <c r="D3270" s="28" t="s">
        <v>936</v>
      </c>
      <c r="E3270" s="30" t="n">
        <v>8535677</v>
      </c>
      <c r="F3270" s="30" t="n">
        <v>42352</v>
      </c>
      <c r="G3270" s="10" t="n">
        <f aca="false">F3270/E3270</f>
        <v>0.00496176225974811</v>
      </c>
      <c r="H3270" s="30" t="n">
        <v>20761</v>
      </c>
      <c r="I3270" s="30" t="n">
        <v>108348</v>
      </c>
      <c r="J3270" s="31" t="n">
        <v>0.0368467569351196</v>
      </c>
    </row>
    <row r="3271" customFormat="false" ht="15" hidden="false" customHeight="false" outlineLevel="0" collapsed="false">
      <c r="A3271" s="29" t="s">
        <v>734</v>
      </c>
      <c r="B3271" s="14" t="s">
        <v>61</v>
      </c>
      <c r="C3271" s="29" t="s">
        <v>937</v>
      </c>
      <c r="D3271" s="29" t="s">
        <v>938</v>
      </c>
      <c r="E3271" s="34" t="n">
        <v>8585529</v>
      </c>
      <c r="F3271" s="34" t="n">
        <v>32098</v>
      </c>
      <c r="G3271" s="17" t="n">
        <f aca="false">F3271/E3271</f>
        <v>0.00373861645566627</v>
      </c>
      <c r="H3271" s="34" t="n">
        <v>49852</v>
      </c>
      <c r="I3271" s="34" t="n">
        <v>147271</v>
      </c>
      <c r="J3271" s="35" t="n">
        <v>0.0252859201282263</v>
      </c>
    </row>
    <row r="3272" customFormat="false" ht="15" hidden="false" customHeight="false" outlineLevel="0" collapsed="false">
      <c r="A3272" s="28" t="s">
        <v>734</v>
      </c>
      <c r="B3272" s="7" t="s">
        <v>61</v>
      </c>
      <c r="C3272" s="28" t="s">
        <v>939</v>
      </c>
      <c r="D3272" s="28" t="s">
        <v>940</v>
      </c>
      <c r="E3272" s="30" t="n">
        <v>8610094</v>
      </c>
      <c r="F3272" s="30" t="n">
        <v>2387</v>
      </c>
      <c r="G3272" s="10" t="n">
        <f aca="false">F3272/E3272</f>
        <v>0.000277232745658758</v>
      </c>
      <c r="H3272" s="30" t="n">
        <v>24565</v>
      </c>
      <c r="I3272" s="30" t="n">
        <v>-15500</v>
      </c>
      <c r="J3272" s="31" t="n">
        <v>0.0298670381307602</v>
      </c>
    </row>
    <row r="3273" customFormat="false" ht="15" hidden="false" customHeight="false" outlineLevel="0" collapsed="false">
      <c r="A3273" s="29" t="s">
        <v>734</v>
      </c>
      <c r="B3273" s="14" t="s">
        <v>61</v>
      </c>
      <c r="C3273" s="29" t="s">
        <v>941</v>
      </c>
      <c r="D3273" s="29" t="s">
        <v>942</v>
      </c>
      <c r="E3273" s="34" t="n">
        <v>8621215</v>
      </c>
      <c r="F3273" s="34" t="n">
        <v>7832</v>
      </c>
      <c r="G3273" s="17" t="n">
        <f aca="false">F3273/E3273</f>
        <v>0.000908456638652441</v>
      </c>
      <c r="H3273" s="34" t="n">
        <v>11121</v>
      </c>
      <c r="I3273" s="34" t="n">
        <v>-149205</v>
      </c>
      <c r="J3273" s="35" t="n">
        <v>0.0484251938760281</v>
      </c>
    </row>
    <row r="3274" customFormat="false" ht="15" hidden="false" customHeight="false" outlineLevel="0" collapsed="false">
      <c r="A3274" s="28" t="s">
        <v>734</v>
      </c>
      <c r="B3274" s="7" t="s">
        <v>61</v>
      </c>
      <c r="C3274" s="28" t="s">
        <v>943</v>
      </c>
      <c r="D3274" s="28" t="s">
        <v>944</v>
      </c>
      <c r="E3274" s="30" t="n">
        <v>8647047</v>
      </c>
      <c r="F3274" s="30" t="n">
        <v>19221</v>
      </c>
      <c r="G3274" s="10" t="n">
        <f aca="false">F3274/E3274</f>
        <v>0.00222283977408704</v>
      </c>
      <c r="H3274" s="30" t="n">
        <v>25832</v>
      </c>
      <c r="I3274" s="30" t="n">
        <v>30422</v>
      </c>
      <c r="J3274" s="31" t="n">
        <v>0.0477497130632401</v>
      </c>
    </row>
    <row r="3275" customFormat="false" ht="15" hidden="false" customHeight="false" outlineLevel="0" collapsed="false">
      <c r="A3275" s="29" t="s">
        <v>734</v>
      </c>
      <c r="B3275" s="14" t="s">
        <v>61</v>
      </c>
      <c r="C3275" s="29" t="s">
        <v>945</v>
      </c>
      <c r="D3275" s="29" t="s">
        <v>946</v>
      </c>
      <c r="E3275" s="34" t="n">
        <v>8722074</v>
      </c>
      <c r="F3275" s="34" t="n">
        <v>124235</v>
      </c>
      <c r="G3275" s="17" t="n">
        <f aca="false">F3275/E3275</f>
        <v>0.0142437452376579</v>
      </c>
      <c r="H3275" s="34" t="n">
        <v>75027</v>
      </c>
      <c r="I3275" s="34" t="n">
        <v>157513</v>
      </c>
      <c r="J3275" s="35" t="n">
        <v>0.0378818139433861</v>
      </c>
    </row>
    <row r="3276" customFormat="false" ht="15" hidden="false" customHeight="false" outlineLevel="0" collapsed="false">
      <c r="A3276" s="28" t="s">
        <v>734</v>
      </c>
      <c r="B3276" s="7" t="s">
        <v>61</v>
      </c>
      <c r="C3276" s="28" t="s">
        <v>947</v>
      </c>
      <c r="D3276" s="28" t="s">
        <v>948</v>
      </c>
      <c r="E3276" s="30" t="n">
        <v>8859269</v>
      </c>
      <c r="F3276" s="30" t="n">
        <v>0</v>
      </c>
      <c r="G3276" s="10" t="n">
        <f aca="false">F3276/E3276</f>
        <v>0</v>
      </c>
      <c r="H3276" s="30" t="n">
        <v>137195</v>
      </c>
      <c r="I3276" s="30" t="n">
        <v>146429</v>
      </c>
      <c r="J3276" s="31" t="n">
        <v>0.0362528786063194</v>
      </c>
    </row>
    <row r="3277" customFormat="false" ht="15" hidden="false" customHeight="false" outlineLevel="0" collapsed="false">
      <c r="A3277" s="29" t="s">
        <v>734</v>
      </c>
      <c r="B3277" s="14" t="s">
        <v>61</v>
      </c>
      <c r="C3277" s="29" t="s">
        <v>949</v>
      </c>
      <c r="D3277" s="29" t="s">
        <v>950</v>
      </c>
      <c r="E3277" s="34" t="n">
        <v>8859269</v>
      </c>
      <c r="F3277" s="34" t="n">
        <v>4285</v>
      </c>
      <c r="G3277" s="17" t="n">
        <f aca="false">F3277/E3277</f>
        <v>0.000483674217364886</v>
      </c>
      <c r="H3277" s="34" t="n">
        <v>0</v>
      </c>
      <c r="I3277" s="34" t="n">
        <v>11364</v>
      </c>
      <c r="J3277" s="35" t="n">
        <v>0.0349701531231403</v>
      </c>
    </row>
    <row r="3278" customFormat="false" ht="15" hidden="false" customHeight="false" outlineLevel="0" collapsed="false">
      <c r="A3278" s="28" t="s">
        <v>734</v>
      </c>
      <c r="B3278" s="7" t="s">
        <v>61</v>
      </c>
      <c r="C3278" s="28" t="s">
        <v>951</v>
      </c>
      <c r="D3278" s="28" t="s">
        <v>952</v>
      </c>
      <c r="E3278" s="30" t="n">
        <v>8845406</v>
      </c>
      <c r="F3278" s="30" t="n">
        <v>0</v>
      </c>
      <c r="G3278" s="10" t="n">
        <f aca="false">F3278/E3278</f>
        <v>0</v>
      </c>
      <c r="H3278" s="30" t="n">
        <v>-13863</v>
      </c>
      <c r="I3278" s="30" t="n">
        <v>-176273</v>
      </c>
      <c r="J3278" s="31" t="n">
        <v>0.0533859059214592</v>
      </c>
    </row>
    <row r="3279" customFormat="false" ht="15" hidden="false" customHeight="false" outlineLevel="0" collapsed="false">
      <c r="A3279" s="29" t="s">
        <v>734</v>
      </c>
      <c r="B3279" s="14" t="s">
        <v>61</v>
      </c>
      <c r="C3279" s="29" t="s">
        <v>953</v>
      </c>
      <c r="D3279" s="29" t="s">
        <v>954</v>
      </c>
      <c r="E3279" s="34" t="n">
        <v>8845406</v>
      </c>
      <c r="F3279" s="34" t="n">
        <v>0</v>
      </c>
      <c r="G3279" s="17" t="n">
        <f aca="false">F3279/E3279</f>
        <v>0</v>
      </c>
      <c r="H3279" s="34" t="n">
        <v>-18148</v>
      </c>
      <c r="I3279" s="34" t="n">
        <v>130442</v>
      </c>
      <c r="J3279" s="35" t="n">
        <v>0.0362994074821472</v>
      </c>
    </row>
    <row r="3280" customFormat="false" ht="15" hidden="false" customHeight="false" outlineLevel="0" collapsed="false">
      <c r="A3280" s="28" t="s">
        <v>736</v>
      </c>
      <c r="B3280" s="7" t="s">
        <v>64</v>
      </c>
      <c r="C3280" s="28" t="s">
        <v>933</v>
      </c>
      <c r="D3280" s="28" t="s">
        <v>934</v>
      </c>
      <c r="E3280" s="30" t="n">
        <v>8445835</v>
      </c>
      <c r="F3280" s="30" t="n">
        <v>20456</v>
      </c>
      <c r="G3280" s="10" t="n">
        <f aca="false">F3280/E3280</f>
        <v>0.00242202221568383</v>
      </c>
      <c r="H3280" s="30" t="n">
        <v>99044</v>
      </c>
      <c r="I3280" s="30" t="n">
        <v>205989</v>
      </c>
      <c r="J3280" s="31" t="n">
        <v>0.0337353274226189</v>
      </c>
    </row>
    <row r="3281" customFormat="false" ht="15" hidden="false" customHeight="false" outlineLevel="0" collapsed="false">
      <c r="A3281" s="29" t="s">
        <v>736</v>
      </c>
      <c r="B3281" s="14" t="s">
        <v>64</v>
      </c>
      <c r="C3281" s="29" t="s">
        <v>935</v>
      </c>
      <c r="D3281" s="29" t="s">
        <v>936</v>
      </c>
      <c r="E3281" s="34" t="n">
        <v>8479171</v>
      </c>
      <c r="F3281" s="34" t="n">
        <v>38050</v>
      </c>
      <c r="G3281" s="17" t="n">
        <f aca="false">F3281/E3281</f>
        <v>0.00448746699412006</v>
      </c>
      <c r="H3281" s="34" t="n">
        <v>33336</v>
      </c>
      <c r="I3281" s="34" t="n">
        <v>-43471</v>
      </c>
      <c r="J3281" s="35" t="n">
        <v>0.0426610112190247</v>
      </c>
    </row>
    <row r="3282" customFormat="false" ht="15" hidden="false" customHeight="false" outlineLevel="0" collapsed="false">
      <c r="A3282" s="28" t="s">
        <v>736</v>
      </c>
      <c r="B3282" s="7" t="s">
        <v>64</v>
      </c>
      <c r="C3282" s="28" t="s">
        <v>937</v>
      </c>
      <c r="D3282" s="28" t="s">
        <v>938</v>
      </c>
      <c r="E3282" s="30" t="n">
        <v>8511676</v>
      </c>
      <c r="F3282" s="30" t="n">
        <v>36212</v>
      </c>
      <c r="G3282" s="10" t="n">
        <f aca="false">F3282/E3282</f>
        <v>0.00425439126207342</v>
      </c>
      <c r="H3282" s="30" t="n">
        <v>32505</v>
      </c>
      <c r="I3282" s="30" t="n">
        <v>104358</v>
      </c>
      <c r="J3282" s="31" t="n">
        <v>0.0340563952922821</v>
      </c>
    </row>
    <row r="3283" customFormat="false" ht="15" hidden="false" customHeight="false" outlineLevel="0" collapsed="false">
      <c r="A3283" s="29" t="s">
        <v>736</v>
      </c>
      <c r="B3283" s="14" t="s">
        <v>64</v>
      </c>
      <c r="C3283" s="29" t="s">
        <v>939</v>
      </c>
      <c r="D3283" s="29" t="s">
        <v>940</v>
      </c>
      <c r="E3283" s="34" t="n">
        <v>8543334</v>
      </c>
      <c r="F3283" s="34" t="n">
        <v>20030</v>
      </c>
      <c r="G3283" s="17" t="n">
        <f aca="false">F3283/E3283</f>
        <v>0.00234451795985033</v>
      </c>
      <c r="H3283" s="34" t="n">
        <v>31658</v>
      </c>
      <c r="I3283" s="34" t="n">
        <v>50886</v>
      </c>
      <c r="J3283" s="35" t="n">
        <v>0.0316795520484447</v>
      </c>
    </row>
    <row r="3284" customFormat="false" ht="15" hidden="false" customHeight="false" outlineLevel="0" collapsed="false">
      <c r="A3284" s="28" t="s">
        <v>736</v>
      </c>
      <c r="B3284" s="7" t="s">
        <v>64</v>
      </c>
      <c r="C3284" s="28" t="s">
        <v>941</v>
      </c>
      <c r="D3284" s="28" t="s">
        <v>942</v>
      </c>
      <c r="E3284" s="30" t="n">
        <v>8570068</v>
      </c>
      <c r="F3284" s="30" t="n">
        <v>26704</v>
      </c>
      <c r="G3284" s="10" t="n">
        <f aca="false">F3284/E3284</f>
        <v>0.00311596127358616</v>
      </c>
      <c r="H3284" s="30" t="n">
        <v>26734</v>
      </c>
      <c r="I3284" s="30" t="n">
        <v>-218904</v>
      </c>
      <c r="J3284" s="31" t="n">
        <v>0.060243047773838</v>
      </c>
    </row>
    <row r="3285" customFormat="false" ht="15" hidden="false" customHeight="false" outlineLevel="0" collapsed="false">
      <c r="A3285" s="29" t="s">
        <v>736</v>
      </c>
      <c r="B3285" s="14" t="s">
        <v>64</v>
      </c>
      <c r="C3285" s="29" t="s">
        <v>943</v>
      </c>
      <c r="D3285" s="29" t="s">
        <v>944</v>
      </c>
      <c r="E3285" s="34" t="n">
        <v>8602700</v>
      </c>
      <c r="F3285" s="34" t="n">
        <v>16018</v>
      </c>
      <c r="G3285" s="17" t="n">
        <f aca="false">F3285/E3285</f>
        <v>0.00186197356643844</v>
      </c>
      <c r="H3285" s="34" t="n">
        <v>32632</v>
      </c>
      <c r="I3285" s="34" t="n">
        <v>328126</v>
      </c>
      <c r="J3285" s="35" t="n">
        <v>0.0256655476987362</v>
      </c>
    </row>
    <row r="3286" customFormat="false" ht="15" hidden="false" customHeight="false" outlineLevel="0" collapsed="false">
      <c r="A3286" s="28" t="s">
        <v>736</v>
      </c>
      <c r="B3286" s="7" t="s">
        <v>64</v>
      </c>
      <c r="C3286" s="28" t="s">
        <v>945</v>
      </c>
      <c r="D3286" s="28" t="s">
        <v>946</v>
      </c>
      <c r="E3286" s="30" t="n">
        <v>8645764</v>
      </c>
      <c r="F3286" s="30" t="n">
        <v>34000</v>
      </c>
      <c r="G3286" s="10" t="n">
        <f aca="false">F3286/E3286</f>
        <v>0.0039325616567836</v>
      </c>
      <c r="H3286" s="30" t="n">
        <v>43064</v>
      </c>
      <c r="I3286" s="30" t="n">
        <v>431</v>
      </c>
      <c r="J3286" s="31" t="n">
        <v>0.0304687935858965</v>
      </c>
    </row>
    <row r="3287" customFormat="false" ht="15" hidden="false" customHeight="false" outlineLevel="0" collapsed="false">
      <c r="A3287" s="29" t="s">
        <v>736</v>
      </c>
      <c r="B3287" s="14" t="s">
        <v>64</v>
      </c>
      <c r="C3287" s="29" t="s">
        <v>947</v>
      </c>
      <c r="D3287" s="29" t="s">
        <v>948</v>
      </c>
      <c r="E3287" s="34" t="n">
        <v>8690854</v>
      </c>
      <c r="F3287" s="34" t="n">
        <v>12833</v>
      </c>
      <c r="G3287" s="17" t="n">
        <f aca="false">F3287/E3287</f>
        <v>0.00147660977850968</v>
      </c>
      <c r="H3287" s="34" t="n">
        <v>45090</v>
      </c>
      <c r="I3287" s="34" t="n">
        <v>67693</v>
      </c>
      <c r="J3287" s="35" t="n">
        <v>0.0277099348604679</v>
      </c>
    </row>
    <row r="3288" customFormat="false" ht="15" hidden="false" customHeight="false" outlineLevel="0" collapsed="false">
      <c r="A3288" s="28" t="s">
        <v>736</v>
      </c>
      <c r="B3288" s="7" t="s">
        <v>64</v>
      </c>
      <c r="C3288" s="28" t="s">
        <v>949</v>
      </c>
      <c r="D3288" s="28" t="s">
        <v>950</v>
      </c>
      <c r="E3288" s="30" t="n">
        <v>8712800</v>
      </c>
      <c r="F3288" s="30" t="n">
        <v>23962</v>
      </c>
      <c r="G3288" s="10" t="n">
        <f aca="false">F3288/E3288</f>
        <v>0.00275020659259939</v>
      </c>
      <c r="H3288" s="30" t="n">
        <v>21946</v>
      </c>
      <c r="I3288" s="30" t="n">
        <v>-1827</v>
      </c>
      <c r="J3288" s="31" t="n">
        <v>0.0303686521947384</v>
      </c>
    </row>
    <row r="3289" customFormat="false" ht="15" hidden="false" customHeight="false" outlineLevel="0" collapsed="false">
      <c r="A3289" s="29" t="s">
        <v>736</v>
      </c>
      <c r="B3289" s="14" t="s">
        <v>64</v>
      </c>
      <c r="C3289" s="29" t="s">
        <v>951</v>
      </c>
      <c r="D3289" s="29" t="s">
        <v>952</v>
      </c>
      <c r="E3289" s="34" t="n">
        <v>8762543</v>
      </c>
      <c r="F3289" s="34" t="n">
        <v>13140</v>
      </c>
      <c r="G3289" s="17" t="n">
        <f aca="false">F3289/E3289</f>
        <v>0.00149956468116619</v>
      </c>
      <c r="H3289" s="34" t="n">
        <v>49743</v>
      </c>
      <c r="I3289" s="34" t="n">
        <v>100682</v>
      </c>
      <c r="J3289" s="35" t="n">
        <v>0.0243829898536205</v>
      </c>
    </row>
    <row r="3290" customFormat="false" ht="15" hidden="false" customHeight="false" outlineLevel="0" collapsed="false">
      <c r="A3290" s="28" t="s">
        <v>736</v>
      </c>
      <c r="B3290" s="7" t="s">
        <v>64</v>
      </c>
      <c r="C3290" s="28" t="s">
        <v>953</v>
      </c>
      <c r="D3290" s="28" t="s">
        <v>954</v>
      </c>
      <c r="E3290" s="30" t="n">
        <v>8762543</v>
      </c>
      <c r="F3290" s="30" t="n">
        <v>33682</v>
      </c>
      <c r="G3290" s="10" t="n">
        <f aca="false">F3290/E3290</f>
        <v>0.00384386130829829</v>
      </c>
      <c r="H3290" s="30" t="n">
        <v>25781</v>
      </c>
      <c r="I3290" s="30" t="n">
        <v>87218</v>
      </c>
      <c r="J3290" s="31" t="n">
        <v>0.0302757993340492</v>
      </c>
    </row>
    <row r="3291" customFormat="false" ht="15" hidden="false" customHeight="false" outlineLevel="0" collapsed="false">
      <c r="A3291" s="29" t="s">
        <v>738</v>
      </c>
      <c r="B3291" s="14" t="s">
        <v>63</v>
      </c>
      <c r="C3291" s="29" t="s">
        <v>933</v>
      </c>
      <c r="D3291" s="29" t="s">
        <v>934</v>
      </c>
      <c r="E3291" s="34" t="n">
        <v>8039844</v>
      </c>
      <c r="F3291" s="34" t="n">
        <v>53700</v>
      </c>
      <c r="G3291" s="17" t="n">
        <f aca="false">F3291/E3291</f>
        <v>0.006679234074691</v>
      </c>
      <c r="H3291" s="34" t="n">
        <v>166847</v>
      </c>
      <c r="I3291" s="34" t="n">
        <v>223440</v>
      </c>
      <c r="J3291" s="35" t="n">
        <v>0.0381068326532841</v>
      </c>
    </row>
    <row r="3292" customFormat="false" ht="15" hidden="false" customHeight="false" outlineLevel="0" collapsed="false">
      <c r="A3292" s="28" t="s">
        <v>738</v>
      </c>
      <c r="B3292" s="7" t="s">
        <v>63</v>
      </c>
      <c r="C3292" s="28" t="s">
        <v>935</v>
      </c>
      <c r="D3292" s="28" t="s">
        <v>936</v>
      </c>
      <c r="E3292" s="30" t="n">
        <v>8181156</v>
      </c>
      <c r="F3292" s="30" t="n">
        <v>9100</v>
      </c>
      <c r="G3292" s="10" t="n">
        <f aca="false">F3292/E3292</f>
        <v>0.00111231224535995</v>
      </c>
      <c r="H3292" s="30" t="n">
        <v>141312</v>
      </c>
      <c r="I3292" s="30" t="n">
        <v>73903</v>
      </c>
      <c r="J3292" s="31" t="n">
        <v>0.0456678755581379</v>
      </c>
    </row>
    <row r="3293" customFormat="false" ht="15" hidden="false" customHeight="false" outlineLevel="0" collapsed="false">
      <c r="A3293" s="29" t="s">
        <v>738</v>
      </c>
      <c r="B3293" s="14" t="s">
        <v>63</v>
      </c>
      <c r="C3293" s="29" t="s">
        <v>937</v>
      </c>
      <c r="D3293" s="29" t="s">
        <v>938</v>
      </c>
      <c r="E3293" s="34" t="n">
        <v>8194256</v>
      </c>
      <c r="F3293" s="34" t="n">
        <v>31809</v>
      </c>
      <c r="G3293" s="17" t="n">
        <f aca="false">F3293/E3293</f>
        <v>0.00388186554093502</v>
      </c>
      <c r="H3293" s="34" t="n">
        <v>13100</v>
      </c>
      <c r="I3293" s="34" t="n">
        <v>130011</v>
      </c>
      <c r="J3293" s="35" t="n">
        <v>0.0313274338841438</v>
      </c>
    </row>
    <row r="3294" customFormat="false" ht="15" hidden="false" customHeight="false" outlineLevel="0" collapsed="false">
      <c r="A3294" s="28" t="s">
        <v>738</v>
      </c>
      <c r="B3294" s="7" t="s">
        <v>63</v>
      </c>
      <c r="C3294" s="28" t="s">
        <v>939</v>
      </c>
      <c r="D3294" s="28" t="s">
        <v>940</v>
      </c>
      <c r="E3294" s="30" t="n">
        <v>8236813</v>
      </c>
      <c r="F3294" s="30" t="n">
        <v>63820</v>
      </c>
      <c r="G3294" s="10" t="n">
        <f aca="false">F3294/E3294</f>
        <v>0.00774814239439453</v>
      </c>
      <c r="H3294" s="30" t="n">
        <v>42557</v>
      </c>
      <c r="I3294" s="30" t="n">
        <v>31779</v>
      </c>
      <c r="J3294" s="31" t="n">
        <v>0.0324740894138813</v>
      </c>
    </row>
    <row r="3295" customFormat="false" ht="15" hidden="false" customHeight="false" outlineLevel="0" collapsed="false">
      <c r="A3295" s="29" t="s">
        <v>738</v>
      </c>
      <c r="B3295" s="14" t="s">
        <v>63</v>
      </c>
      <c r="C3295" s="29" t="s">
        <v>941</v>
      </c>
      <c r="D3295" s="29" t="s">
        <v>942</v>
      </c>
      <c r="E3295" s="34" t="n">
        <v>8194689</v>
      </c>
      <c r="F3295" s="34" t="n">
        <v>59001</v>
      </c>
      <c r="G3295" s="17" t="n">
        <f aca="false">F3295/E3295</f>
        <v>0.00719990715938091</v>
      </c>
      <c r="H3295" s="34" t="n">
        <v>-42124</v>
      </c>
      <c r="I3295" s="34" t="n">
        <v>-141578</v>
      </c>
      <c r="J3295" s="35" t="n">
        <v>0.0447774156928062</v>
      </c>
    </row>
    <row r="3296" customFormat="false" ht="15" hidden="false" customHeight="false" outlineLevel="0" collapsed="false">
      <c r="A3296" s="28" t="s">
        <v>738</v>
      </c>
      <c r="B3296" s="7" t="s">
        <v>63</v>
      </c>
      <c r="C3296" s="28" t="s">
        <v>943</v>
      </c>
      <c r="D3296" s="28" t="s">
        <v>944</v>
      </c>
      <c r="E3296" s="30" t="n">
        <v>8317482</v>
      </c>
      <c r="F3296" s="30" t="n">
        <v>157365</v>
      </c>
      <c r="G3296" s="10" t="n">
        <f aca="false">F3296/E3296</f>
        <v>0.0189197884648263</v>
      </c>
      <c r="H3296" s="30" t="n">
        <v>122793</v>
      </c>
      <c r="I3296" s="30" t="n">
        <v>126850</v>
      </c>
      <c r="J3296" s="31" t="n">
        <v>0.0436285883188248</v>
      </c>
    </row>
    <row r="3297" customFormat="false" ht="15" hidden="false" customHeight="false" outlineLevel="0" collapsed="false">
      <c r="A3297" s="29" t="s">
        <v>738</v>
      </c>
      <c r="B3297" s="14" t="s">
        <v>63</v>
      </c>
      <c r="C3297" s="29" t="s">
        <v>945</v>
      </c>
      <c r="D3297" s="29" t="s">
        <v>946</v>
      </c>
      <c r="E3297" s="34" t="n">
        <v>8474847</v>
      </c>
      <c r="F3297" s="34" t="n">
        <v>204000</v>
      </c>
      <c r="G3297" s="17" t="n">
        <f aca="false">F3297/E3297</f>
        <v>0.0240712310204538</v>
      </c>
      <c r="H3297" s="34" t="n">
        <v>157365</v>
      </c>
      <c r="I3297" s="34" t="n">
        <v>76478</v>
      </c>
      <c r="J3297" s="35" t="n">
        <v>0.0523628331720829</v>
      </c>
    </row>
    <row r="3298" customFormat="false" ht="15" hidden="false" customHeight="false" outlineLevel="0" collapsed="false">
      <c r="A3298" s="28" t="s">
        <v>738</v>
      </c>
      <c r="B3298" s="7" t="s">
        <v>63</v>
      </c>
      <c r="C3298" s="28" t="s">
        <v>947</v>
      </c>
      <c r="D3298" s="28" t="s">
        <v>948</v>
      </c>
      <c r="E3298" s="30" t="n">
        <v>8678847</v>
      </c>
      <c r="F3298" s="30" t="n">
        <v>62363</v>
      </c>
      <c r="G3298" s="10" t="n">
        <f aca="false">F3298/E3298</f>
        <v>0.00718563191631331</v>
      </c>
      <c r="H3298" s="30" t="n">
        <v>204000</v>
      </c>
      <c r="I3298" s="30" t="n">
        <v>181786</v>
      </c>
      <c r="J3298" s="31" t="n">
        <v>0.0536915808916092</v>
      </c>
    </row>
    <row r="3299" customFormat="false" ht="15" hidden="false" customHeight="false" outlineLevel="0" collapsed="false">
      <c r="A3299" s="29" t="s">
        <v>738</v>
      </c>
      <c r="B3299" s="14" t="s">
        <v>63</v>
      </c>
      <c r="C3299" s="29" t="s">
        <v>949</v>
      </c>
      <c r="D3299" s="29" t="s">
        <v>950</v>
      </c>
      <c r="E3299" s="34" t="n">
        <v>8750135</v>
      </c>
      <c r="F3299" s="34" t="n">
        <v>7000</v>
      </c>
      <c r="G3299" s="17" t="n">
        <f aca="false">F3299/E3299</f>
        <v>0.000799987657333287</v>
      </c>
      <c r="H3299" s="34" t="n">
        <v>71288</v>
      </c>
      <c r="I3299" s="34" t="n">
        <v>112578</v>
      </c>
      <c r="J3299" s="35" t="n">
        <v>0.0485353656113148</v>
      </c>
    </row>
    <row r="3300" customFormat="false" ht="15" hidden="false" customHeight="false" outlineLevel="0" collapsed="false">
      <c r="A3300" s="28" t="s">
        <v>738</v>
      </c>
      <c r="B3300" s="7" t="s">
        <v>63</v>
      </c>
      <c r="C3300" s="28" t="s">
        <v>951</v>
      </c>
      <c r="D3300" s="28" t="s">
        <v>952</v>
      </c>
      <c r="E3300" s="30" t="n">
        <v>8724788</v>
      </c>
      <c r="F3300" s="30" t="n">
        <v>0</v>
      </c>
      <c r="G3300" s="10" t="n">
        <f aca="false">F3300/E3300</f>
        <v>0</v>
      </c>
      <c r="H3300" s="30" t="n">
        <v>-25347</v>
      </c>
      <c r="I3300" s="30" t="n">
        <v>-52670</v>
      </c>
      <c r="J3300" s="31" t="n">
        <v>0.0518080219626427</v>
      </c>
    </row>
    <row r="3301" customFormat="false" ht="15" hidden="false" customHeight="false" outlineLevel="0" collapsed="false">
      <c r="A3301" s="29" t="s">
        <v>738</v>
      </c>
      <c r="B3301" s="14" t="s">
        <v>63</v>
      </c>
      <c r="C3301" s="29" t="s">
        <v>953</v>
      </c>
      <c r="D3301" s="29" t="s">
        <v>954</v>
      </c>
      <c r="E3301" s="34" t="n">
        <v>8724788</v>
      </c>
      <c r="F3301" s="34" t="n">
        <v>0</v>
      </c>
      <c r="G3301" s="17" t="n">
        <f aca="false">F3301/E3301</f>
        <v>0</v>
      </c>
      <c r="H3301" s="34" t="n">
        <v>-32347</v>
      </c>
      <c r="I3301" s="34" t="n">
        <v>-1133</v>
      </c>
      <c r="J3301" s="35" t="n">
        <v>0.0545580014586449</v>
      </c>
    </row>
    <row r="3302" customFormat="false" ht="15" hidden="false" customHeight="false" outlineLevel="0" collapsed="false">
      <c r="A3302" s="28" t="s">
        <v>740</v>
      </c>
      <c r="B3302" s="7" t="s">
        <v>63</v>
      </c>
      <c r="C3302" s="28" t="s">
        <v>933</v>
      </c>
      <c r="D3302" s="28" t="s">
        <v>934</v>
      </c>
      <c r="E3302" s="30" t="n">
        <v>8376487</v>
      </c>
      <c r="F3302" s="30" t="n">
        <v>24703</v>
      </c>
      <c r="G3302" s="10" t="n">
        <f aca="false">F3302/E3302</f>
        <v>0.00294908832306431</v>
      </c>
      <c r="H3302" s="30" t="n">
        <v>24721</v>
      </c>
      <c r="I3302" s="30" t="n">
        <v>148055</v>
      </c>
      <c r="J3302" s="31" t="n">
        <v>0.0191303342580795</v>
      </c>
    </row>
    <row r="3303" customFormat="false" ht="15" hidden="false" customHeight="false" outlineLevel="0" collapsed="false">
      <c r="A3303" s="29" t="s">
        <v>740</v>
      </c>
      <c r="B3303" s="14" t="s">
        <v>63</v>
      </c>
      <c r="C3303" s="29" t="s">
        <v>935</v>
      </c>
      <c r="D3303" s="29" t="s">
        <v>936</v>
      </c>
      <c r="E3303" s="34" t="n">
        <v>8401190</v>
      </c>
      <c r="F3303" s="34" t="n">
        <v>8219</v>
      </c>
      <c r="G3303" s="17" t="n">
        <f aca="false">F3303/E3303</f>
        <v>0.000978313786499294</v>
      </c>
      <c r="H3303" s="34" t="n">
        <v>24703</v>
      </c>
      <c r="I3303" s="34" t="n">
        <v>-60073</v>
      </c>
      <c r="J3303" s="35" t="n">
        <v>0.0291650351136923</v>
      </c>
    </row>
    <row r="3304" customFormat="false" ht="15" hidden="false" customHeight="false" outlineLevel="0" collapsed="false">
      <c r="A3304" s="28" t="s">
        <v>740</v>
      </c>
      <c r="B3304" s="7" t="s">
        <v>63</v>
      </c>
      <c r="C3304" s="28" t="s">
        <v>937</v>
      </c>
      <c r="D3304" s="28" t="s">
        <v>938</v>
      </c>
      <c r="E3304" s="30" t="n">
        <v>8417777</v>
      </c>
      <c r="F3304" s="30" t="n">
        <v>22669</v>
      </c>
      <c r="G3304" s="10" t="n">
        <f aca="false">F3304/E3304</f>
        <v>0.00269299127311165</v>
      </c>
      <c r="H3304" s="30" t="n">
        <v>16587</v>
      </c>
      <c r="I3304" s="30" t="n">
        <v>-16361</v>
      </c>
      <c r="J3304" s="31" t="n">
        <v>0.0331642180681229</v>
      </c>
    </row>
    <row r="3305" customFormat="false" ht="15" hidden="false" customHeight="false" outlineLevel="0" collapsed="false">
      <c r="A3305" s="29" t="s">
        <v>740</v>
      </c>
      <c r="B3305" s="14" t="s">
        <v>63</v>
      </c>
      <c r="C3305" s="29" t="s">
        <v>939</v>
      </c>
      <c r="D3305" s="29" t="s">
        <v>940</v>
      </c>
      <c r="E3305" s="34" t="n">
        <v>8451920</v>
      </c>
      <c r="F3305" s="34" t="n">
        <v>12626</v>
      </c>
      <c r="G3305" s="17" t="n">
        <f aca="false">F3305/E3305</f>
        <v>0.00149386174975627</v>
      </c>
      <c r="H3305" s="34" t="n">
        <v>34143</v>
      </c>
      <c r="I3305" s="34" t="n">
        <v>6407</v>
      </c>
      <c r="J3305" s="35" t="n">
        <v>0.0361698865890503</v>
      </c>
    </row>
    <row r="3306" customFormat="false" ht="15" hidden="false" customHeight="false" outlineLevel="0" collapsed="false">
      <c r="A3306" s="28" t="s">
        <v>740</v>
      </c>
      <c r="B3306" s="7" t="s">
        <v>63</v>
      </c>
      <c r="C3306" s="28" t="s">
        <v>941</v>
      </c>
      <c r="D3306" s="28" t="s">
        <v>942</v>
      </c>
      <c r="E3306" s="30" t="n">
        <v>8476057</v>
      </c>
      <c r="F3306" s="30" t="n">
        <v>12114</v>
      </c>
      <c r="G3306" s="10" t="n">
        <f aca="false">F3306/E3306</f>
        <v>0.00142920228120221</v>
      </c>
      <c r="H3306" s="30" t="n">
        <v>24137</v>
      </c>
      <c r="I3306" s="30" t="n">
        <v>66391</v>
      </c>
      <c r="J3306" s="31" t="n">
        <v>0.0310817863792181</v>
      </c>
    </row>
    <row r="3307" customFormat="false" ht="15" hidden="false" customHeight="false" outlineLevel="0" collapsed="false">
      <c r="A3307" s="29" t="s">
        <v>740</v>
      </c>
      <c r="B3307" s="14" t="s">
        <v>63</v>
      </c>
      <c r="C3307" s="29" t="s">
        <v>943</v>
      </c>
      <c r="D3307" s="29" t="s">
        <v>944</v>
      </c>
      <c r="E3307" s="34" t="n">
        <v>8523010</v>
      </c>
      <c r="F3307" s="34" t="n">
        <v>88087</v>
      </c>
      <c r="G3307" s="17" t="n">
        <f aca="false">F3307/E3307</f>
        <v>0.0103351984803491</v>
      </c>
      <c r="H3307" s="34" t="n">
        <v>46953</v>
      </c>
      <c r="I3307" s="34" t="n">
        <v>142061</v>
      </c>
      <c r="J3307" s="35" t="n">
        <v>0.0197515897452831</v>
      </c>
    </row>
    <row r="3308" customFormat="false" ht="15" hidden="false" customHeight="false" outlineLevel="0" collapsed="false">
      <c r="A3308" s="28" t="s">
        <v>740</v>
      </c>
      <c r="B3308" s="7" t="s">
        <v>63</v>
      </c>
      <c r="C3308" s="28" t="s">
        <v>945</v>
      </c>
      <c r="D3308" s="28" t="s">
        <v>946</v>
      </c>
      <c r="E3308" s="30" t="n">
        <v>8605967</v>
      </c>
      <c r="F3308" s="30" t="n">
        <v>15335</v>
      </c>
      <c r="G3308" s="10" t="n">
        <f aca="false">F3308/E3308</f>
        <v>0.00178190318415118</v>
      </c>
      <c r="H3308" s="30" t="n">
        <v>82957</v>
      </c>
      <c r="I3308" s="30" t="n">
        <v>185482</v>
      </c>
      <c r="J3308" s="31" t="n">
        <v>0.00764794927090406</v>
      </c>
    </row>
    <row r="3309" customFormat="false" ht="15" hidden="false" customHeight="false" outlineLevel="0" collapsed="false">
      <c r="A3309" s="29" t="s">
        <v>740</v>
      </c>
      <c r="B3309" s="14" t="s">
        <v>63</v>
      </c>
      <c r="C3309" s="29" t="s">
        <v>947</v>
      </c>
      <c r="D3309" s="29" t="s">
        <v>948</v>
      </c>
      <c r="E3309" s="34" t="n">
        <v>8622002</v>
      </c>
      <c r="F3309" s="34" t="n">
        <v>0</v>
      </c>
      <c r="G3309" s="17" t="n">
        <f aca="false">F3309/E3309</f>
        <v>0</v>
      </c>
      <c r="H3309" s="34" t="n">
        <v>16035</v>
      </c>
      <c r="I3309" s="34" t="n">
        <v>9655</v>
      </c>
      <c r="J3309" s="35" t="n">
        <v>0.00837369356304407</v>
      </c>
    </row>
    <row r="3310" customFormat="false" ht="15" hidden="false" customHeight="false" outlineLevel="0" collapsed="false">
      <c r="A3310" s="28" t="s">
        <v>740</v>
      </c>
      <c r="B3310" s="7" t="s">
        <v>63</v>
      </c>
      <c r="C3310" s="28" t="s">
        <v>949</v>
      </c>
      <c r="D3310" s="28" t="s">
        <v>950</v>
      </c>
      <c r="E3310" s="30" t="n">
        <v>8626977</v>
      </c>
      <c r="F3310" s="30" t="n">
        <v>0</v>
      </c>
      <c r="G3310" s="10" t="n">
        <f aca="false">F3310/E3310</f>
        <v>0</v>
      </c>
      <c r="H3310" s="30" t="n">
        <v>4975</v>
      </c>
      <c r="I3310" s="30" t="n">
        <v>-75930</v>
      </c>
      <c r="J3310" s="31" t="n">
        <v>0.0177470054477453</v>
      </c>
    </row>
    <row r="3311" customFormat="false" ht="15" hidden="false" customHeight="false" outlineLevel="0" collapsed="false">
      <c r="A3311" s="29" t="s">
        <v>740</v>
      </c>
      <c r="B3311" s="14" t="s">
        <v>63</v>
      </c>
      <c r="C3311" s="29" t="s">
        <v>951</v>
      </c>
      <c r="D3311" s="29" t="s">
        <v>952</v>
      </c>
      <c r="E3311" s="34" t="n">
        <v>8659605</v>
      </c>
      <c r="F3311" s="34" t="n">
        <v>33279</v>
      </c>
      <c r="G3311" s="17" t="n">
        <f aca="false">F3311/E3311</f>
        <v>0.00384301593432957</v>
      </c>
      <c r="H3311" s="34" t="n">
        <v>32628</v>
      </c>
      <c r="I3311" s="34" t="n">
        <v>28517</v>
      </c>
      <c r="J3311" s="35" t="n">
        <v>0.0181548688560724</v>
      </c>
    </row>
    <row r="3312" customFormat="false" ht="15" hidden="false" customHeight="false" outlineLevel="0" collapsed="false">
      <c r="A3312" s="28" t="s">
        <v>740</v>
      </c>
      <c r="B3312" s="7" t="s">
        <v>63</v>
      </c>
      <c r="C3312" s="28" t="s">
        <v>953</v>
      </c>
      <c r="D3312" s="28" t="s">
        <v>954</v>
      </c>
      <c r="E3312" s="30" t="n">
        <v>8668301</v>
      </c>
      <c r="F3312" s="30" t="n">
        <v>69623</v>
      </c>
      <c r="G3312" s="10" t="n">
        <f aca="false">F3312/E3312</f>
        <v>0.00803190844434221</v>
      </c>
      <c r="H3312" s="30" t="n">
        <v>41324</v>
      </c>
      <c r="I3312" s="30" t="n">
        <v>-53725</v>
      </c>
      <c r="J3312" s="31" t="n">
        <v>0.0217693187296391</v>
      </c>
    </row>
    <row r="3313" customFormat="false" ht="15" hidden="false" customHeight="false" outlineLevel="0" collapsed="false">
      <c r="A3313" s="29" t="s">
        <v>742</v>
      </c>
      <c r="B3313" s="14" t="s">
        <v>63</v>
      </c>
      <c r="C3313" s="29" t="s">
        <v>933</v>
      </c>
      <c r="D3313" s="29" t="s">
        <v>934</v>
      </c>
      <c r="E3313" s="34" t="n">
        <v>8477167</v>
      </c>
      <c r="F3313" s="34" t="n">
        <v>31772</v>
      </c>
      <c r="G3313" s="17" t="n">
        <f aca="false">F3313/E3313</f>
        <v>0.00374795022912725</v>
      </c>
      <c r="H3313" s="34" t="n">
        <v>9100</v>
      </c>
      <c r="I3313" s="34" t="n">
        <v>-171140</v>
      </c>
      <c r="J3313" s="35" t="n">
        <v>0.0709326565265656</v>
      </c>
    </row>
    <row r="3314" customFormat="false" ht="15" hidden="false" customHeight="false" outlineLevel="0" collapsed="false">
      <c r="A3314" s="28" t="s">
        <v>742</v>
      </c>
      <c r="B3314" s="7" t="s">
        <v>63</v>
      </c>
      <c r="C3314" s="28" t="s">
        <v>935</v>
      </c>
      <c r="D3314" s="28" t="s">
        <v>936</v>
      </c>
      <c r="E3314" s="30" t="n">
        <v>8377778</v>
      </c>
      <c r="F3314" s="30" t="n">
        <v>74410</v>
      </c>
      <c r="G3314" s="10" t="n">
        <f aca="false">F3314/E3314</f>
        <v>0.00888183000313448</v>
      </c>
      <c r="H3314" s="30" t="n">
        <v>-99389</v>
      </c>
      <c r="I3314" s="30" t="n">
        <v>260344</v>
      </c>
      <c r="J3314" s="31" t="n">
        <v>0.0306365247815847</v>
      </c>
    </row>
    <row r="3315" customFormat="false" ht="15" hidden="false" customHeight="false" outlineLevel="0" collapsed="false">
      <c r="A3315" s="29" t="s">
        <v>742</v>
      </c>
      <c r="B3315" s="14" t="s">
        <v>63</v>
      </c>
      <c r="C3315" s="29" t="s">
        <v>937</v>
      </c>
      <c r="D3315" s="29" t="s">
        <v>938</v>
      </c>
      <c r="E3315" s="34" t="n">
        <v>8465288</v>
      </c>
      <c r="F3315" s="34" t="n">
        <v>23774</v>
      </c>
      <c r="G3315" s="17" t="n">
        <f aca="false">F3315/E3315</f>
        <v>0.00280841006236291</v>
      </c>
      <c r="H3315" s="34" t="n">
        <v>87510</v>
      </c>
      <c r="I3315" s="34" t="n">
        <v>158493</v>
      </c>
      <c r="J3315" s="35" t="n">
        <v>0.022879671305418</v>
      </c>
    </row>
    <row r="3316" customFormat="false" ht="15" hidden="false" customHeight="false" outlineLevel="0" collapsed="false">
      <c r="A3316" s="28" t="s">
        <v>742</v>
      </c>
      <c r="B3316" s="7" t="s">
        <v>63</v>
      </c>
      <c r="C3316" s="28" t="s">
        <v>939</v>
      </c>
      <c r="D3316" s="28" t="s">
        <v>940</v>
      </c>
      <c r="E3316" s="30" t="n">
        <v>8506604</v>
      </c>
      <c r="F3316" s="30" t="n">
        <v>40553</v>
      </c>
      <c r="G3316" s="10" t="n">
        <f aca="false">F3316/E3316</f>
        <v>0.00476723731350372</v>
      </c>
      <c r="H3316" s="30" t="n">
        <v>41316</v>
      </c>
      <c r="I3316" s="30" t="n">
        <v>44079</v>
      </c>
      <c r="J3316" s="31" t="n">
        <v>0.0197749882936478</v>
      </c>
    </row>
    <row r="3317" customFormat="false" ht="15" hidden="false" customHeight="false" outlineLevel="0" collapsed="false">
      <c r="A3317" s="29" t="s">
        <v>742</v>
      </c>
      <c r="B3317" s="14" t="s">
        <v>63</v>
      </c>
      <c r="C3317" s="29" t="s">
        <v>941</v>
      </c>
      <c r="D3317" s="29" t="s">
        <v>942</v>
      </c>
      <c r="E3317" s="34" t="n">
        <v>8493962</v>
      </c>
      <c r="F3317" s="34" t="n">
        <v>10157</v>
      </c>
      <c r="G3317" s="17" t="n">
        <f aca="false">F3317/E3317</f>
        <v>0.00119579060984732</v>
      </c>
      <c r="H3317" s="34" t="n">
        <v>-12642</v>
      </c>
      <c r="I3317" s="34" t="n">
        <v>-13548</v>
      </c>
      <c r="J3317" s="35" t="n">
        <v>0.0199401639401913</v>
      </c>
    </row>
    <row r="3318" customFormat="false" ht="15" hidden="false" customHeight="false" outlineLevel="0" collapsed="false">
      <c r="A3318" s="28" t="s">
        <v>742</v>
      </c>
      <c r="B3318" s="7" t="s">
        <v>63</v>
      </c>
      <c r="C3318" s="28" t="s">
        <v>943</v>
      </c>
      <c r="D3318" s="28" t="s">
        <v>944</v>
      </c>
      <c r="E3318" s="30" t="n">
        <v>8514261</v>
      </c>
      <c r="F3318" s="30" t="n">
        <v>9251</v>
      </c>
      <c r="G3318" s="10" t="n">
        <f aca="false">F3318/E3318</f>
        <v>0.00108652999949144</v>
      </c>
      <c r="H3318" s="30" t="n">
        <v>20299</v>
      </c>
      <c r="I3318" s="30" t="n">
        <v>13456</v>
      </c>
      <c r="J3318" s="31" t="n">
        <v>0.020696334540844</v>
      </c>
    </row>
    <row r="3319" customFormat="false" ht="15" hidden="false" customHeight="false" outlineLevel="0" collapsed="false">
      <c r="A3319" s="29" t="s">
        <v>742</v>
      </c>
      <c r="B3319" s="14" t="s">
        <v>63</v>
      </c>
      <c r="C3319" s="29" t="s">
        <v>945</v>
      </c>
      <c r="D3319" s="29" t="s">
        <v>946</v>
      </c>
      <c r="E3319" s="34" t="n">
        <v>8542347</v>
      </c>
      <c r="F3319" s="34" t="n">
        <v>35706</v>
      </c>
      <c r="G3319" s="17" t="n">
        <f aca="false">F3319/E3319</f>
        <v>0.00417988171166542</v>
      </c>
      <c r="H3319" s="34" t="n">
        <v>28086</v>
      </c>
      <c r="I3319" s="34" t="n">
        <v>-13422</v>
      </c>
      <c r="J3319" s="35" t="n">
        <v>0.0254873745143414</v>
      </c>
    </row>
    <row r="3320" customFormat="false" ht="15" hidden="false" customHeight="false" outlineLevel="0" collapsed="false">
      <c r="A3320" s="28" t="s">
        <v>742</v>
      </c>
      <c r="B3320" s="7" t="s">
        <v>63</v>
      </c>
      <c r="C3320" s="28" t="s">
        <v>947</v>
      </c>
      <c r="D3320" s="28" t="s">
        <v>948</v>
      </c>
      <c r="E3320" s="30" t="n">
        <v>8624132</v>
      </c>
      <c r="F3320" s="30" t="n">
        <v>4440</v>
      </c>
      <c r="G3320" s="10" t="n">
        <f aca="false">F3320/E3320</f>
        <v>0.000514834420437906</v>
      </c>
      <c r="H3320" s="30" t="n">
        <v>81785</v>
      </c>
      <c r="I3320" s="30" t="n">
        <v>-1895</v>
      </c>
      <c r="J3320" s="31" t="n">
        <v>0.0349486768245697</v>
      </c>
    </row>
    <row r="3321" customFormat="false" ht="15" hidden="false" customHeight="false" outlineLevel="0" collapsed="false">
      <c r="A3321" s="29" t="s">
        <v>742</v>
      </c>
      <c r="B3321" s="14" t="s">
        <v>63</v>
      </c>
      <c r="C3321" s="29" t="s">
        <v>949</v>
      </c>
      <c r="D3321" s="29" t="s">
        <v>950</v>
      </c>
      <c r="E3321" s="34" t="n">
        <v>8624172</v>
      </c>
      <c r="F3321" s="34" t="n">
        <v>13140</v>
      </c>
      <c r="G3321" s="17" t="n">
        <f aca="false">F3321/E3321</f>
        <v>0.00152362452882433</v>
      </c>
      <c r="H3321" s="34" t="n">
        <v>40</v>
      </c>
      <c r="I3321" s="34" t="n">
        <v>65538</v>
      </c>
      <c r="J3321" s="35" t="n">
        <v>0.0273538138717413</v>
      </c>
    </row>
    <row r="3322" customFormat="false" ht="15" hidden="false" customHeight="false" outlineLevel="0" collapsed="false">
      <c r="A3322" s="28" t="s">
        <v>742</v>
      </c>
      <c r="B3322" s="7" t="s">
        <v>63</v>
      </c>
      <c r="C3322" s="28" t="s">
        <v>951</v>
      </c>
      <c r="D3322" s="28" t="s">
        <v>952</v>
      </c>
      <c r="E3322" s="30" t="n">
        <v>8639812</v>
      </c>
      <c r="F3322" s="30" t="n">
        <v>21740</v>
      </c>
      <c r="G3322" s="10" t="n">
        <f aca="false">F3322/E3322</f>
        <v>0.0025162584556238</v>
      </c>
      <c r="H3322" s="30" t="n">
        <v>15640</v>
      </c>
      <c r="I3322" s="30" t="n">
        <v>-62644</v>
      </c>
      <c r="J3322" s="31" t="n">
        <v>0.0363651439547539</v>
      </c>
    </row>
    <row r="3323" customFormat="false" ht="15" hidden="false" customHeight="false" outlineLevel="0" collapsed="false">
      <c r="A3323" s="29" t="s">
        <v>742</v>
      </c>
      <c r="B3323" s="14" t="s">
        <v>63</v>
      </c>
      <c r="C3323" s="29" t="s">
        <v>953</v>
      </c>
      <c r="D3323" s="29" t="s">
        <v>954</v>
      </c>
      <c r="E3323" s="34" t="n">
        <v>8653052</v>
      </c>
      <c r="F3323" s="34" t="n">
        <v>9350</v>
      </c>
      <c r="G3323" s="17" t="n">
        <f aca="false">F3323/E3323</f>
        <v>0.00108054360473045</v>
      </c>
      <c r="H3323" s="34" t="n">
        <v>15740</v>
      </c>
      <c r="I3323" s="34" t="n">
        <v>-114434</v>
      </c>
      <c r="J3323" s="35" t="n">
        <v>0.0438015386462212</v>
      </c>
    </row>
    <row r="3324" customFormat="false" ht="15" hidden="false" customHeight="false" outlineLevel="0" collapsed="false">
      <c r="A3324" s="28" t="s">
        <v>744</v>
      </c>
      <c r="B3324" s="7" t="s">
        <v>61</v>
      </c>
      <c r="C3324" s="28" t="s">
        <v>933</v>
      </c>
      <c r="D3324" s="28" t="s">
        <v>934</v>
      </c>
      <c r="E3324" s="30" t="n">
        <v>8540402</v>
      </c>
      <c r="F3324" s="30" t="n">
        <v>25304</v>
      </c>
      <c r="G3324" s="10" t="n">
        <f aca="false">F3324/E3324</f>
        <v>0.00296285818864264</v>
      </c>
      <c r="H3324" s="30" t="n">
        <v>40000</v>
      </c>
      <c r="I3324" s="30" t="n">
        <v>263735</v>
      </c>
      <c r="J3324" s="31" t="n">
        <v>0.0474044419825077</v>
      </c>
    </row>
    <row r="3325" customFormat="false" ht="15" hidden="false" customHeight="false" outlineLevel="0" collapsed="false">
      <c r="A3325" s="29" t="s">
        <v>744</v>
      </c>
      <c r="B3325" s="14" t="s">
        <v>61</v>
      </c>
      <c r="C3325" s="29" t="s">
        <v>935</v>
      </c>
      <c r="D3325" s="29" t="s">
        <v>936</v>
      </c>
      <c r="E3325" s="34" t="n">
        <v>8606407</v>
      </c>
      <c r="F3325" s="34" t="n">
        <v>0</v>
      </c>
      <c r="G3325" s="17" t="n">
        <f aca="false">F3325/E3325</f>
        <v>0</v>
      </c>
      <c r="H3325" s="34" t="n">
        <v>66005</v>
      </c>
      <c r="I3325" s="34" t="n">
        <v>57907</v>
      </c>
      <c r="J3325" s="35" t="n">
        <v>0.0479818135499954</v>
      </c>
    </row>
    <row r="3326" customFormat="false" ht="15" hidden="false" customHeight="false" outlineLevel="0" collapsed="false">
      <c r="A3326" s="28" t="s">
        <v>744</v>
      </c>
      <c r="B3326" s="7" t="s">
        <v>61</v>
      </c>
      <c r="C3326" s="28" t="s">
        <v>937</v>
      </c>
      <c r="D3326" s="28" t="s">
        <v>938</v>
      </c>
      <c r="E3326" s="30" t="n">
        <v>8611407</v>
      </c>
      <c r="F3326" s="30" t="n">
        <v>40478</v>
      </c>
      <c r="G3326" s="10" t="n">
        <f aca="false">F3326/E3326</f>
        <v>0.00470050945217199</v>
      </c>
      <c r="H3326" s="30" t="n">
        <v>5000</v>
      </c>
      <c r="I3326" s="30" t="n">
        <v>116267</v>
      </c>
      <c r="J3326" s="31" t="n">
        <v>0.0350330658257008</v>
      </c>
    </row>
    <row r="3327" customFormat="false" ht="15" hidden="false" customHeight="false" outlineLevel="0" collapsed="false">
      <c r="A3327" s="29" t="s">
        <v>744</v>
      </c>
      <c r="B3327" s="14" t="s">
        <v>61</v>
      </c>
      <c r="C3327" s="29" t="s">
        <v>939</v>
      </c>
      <c r="D3327" s="29" t="s">
        <v>940</v>
      </c>
      <c r="E3327" s="34" t="n">
        <v>8678529</v>
      </c>
      <c r="F3327" s="34" t="n">
        <v>15227</v>
      </c>
      <c r="G3327" s="17" t="n">
        <f aca="false">F3327/E3327</f>
        <v>0.0017545600181782</v>
      </c>
      <c r="H3327" s="34" t="n">
        <v>67122</v>
      </c>
      <c r="I3327" s="34" t="n">
        <v>-117294</v>
      </c>
      <c r="J3327" s="35" t="n">
        <v>0.0560117959976196</v>
      </c>
    </row>
    <row r="3328" customFormat="false" ht="15" hidden="false" customHeight="false" outlineLevel="0" collapsed="false">
      <c r="A3328" s="28" t="s">
        <v>744</v>
      </c>
      <c r="B3328" s="7" t="s">
        <v>61</v>
      </c>
      <c r="C3328" s="28" t="s">
        <v>941</v>
      </c>
      <c r="D3328" s="28" t="s">
        <v>942</v>
      </c>
      <c r="E3328" s="30" t="n">
        <v>8616556</v>
      </c>
      <c r="F3328" s="30" t="n">
        <v>19260</v>
      </c>
      <c r="G3328" s="10" t="n">
        <f aca="false">F3328/E3328</f>
        <v>0.00223523180259027</v>
      </c>
      <c r="H3328" s="30" t="n">
        <v>-61973</v>
      </c>
      <c r="I3328" s="30" t="n">
        <v>-54785</v>
      </c>
      <c r="J3328" s="31" t="n">
        <v>0.0555804446339607</v>
      </c>
    </row>
    <row r="3329" customFormat="false" ht="15" hidden="false" customHeight="false" outlineLevel="0" collapsed="false">
      <c r="A3329" s="29" t="s">
        <v>744</v>
      </c>
      <c r="B3329" s="14" t="s">
        <v>61</v>
      </c>
      <c r="C3329" s="29" t="s">
        <v>943</v>
      </c>
      <c r="D3329" s="29" t="s">
        <v>944</v>
      </c>
      <c r="E3329" s="34" t="n">
        <v>8642090</v>
      </c>
      <c r="F3329" s="34" t="n">
        <v>0</v>
      </c>
      <c r="G3329" s="17" t="n">
        <f aca="false">F3329/E3329</f>
        <v>0</v>
      </c>
      <c r="H3329" s="34" t="n">
        <v>25534</v>
      </c>
      <c r="I3329" s="34" t="n">
        <v>99490</v>
      </c>
      <c r="J3329" s="35" t="n">
        <v>0.0468585714697838</v>
      </c>
    </row>
    <row r="3330" customFormat="false" ht="15" hidden="false" customHeight="false" outlineLevel="0" collapsed="false">
      <c r="A3330" s="28" t="s">
        <v>744</v>
      </c>
      <c r="B3330" s="7" t="s">
        <v>61</v>
      </c>
      <c r="C3330" s="28" t="s">
        <v>945</v>
      </c>
      <c r="D3330" s="28" t="s">
        <v>946</v>
      </c>
      <c r="E3330" s="30" t="n">
        <v>8661830</v>
      </c>
      <c r="F3330" s="30" t="n">
        <v>3000</v>
      </c>
      <c r="G3330" s="10" t="n">
        <f aca="false">F3330/E3330</f>
        <v>0.000346347134496983</v>
      </c>
      <c r="H3330" s="30" t="n">
        <v>19740</v>
      </c>
      <c r="I3330" s="30" t="n">
        <v>44294</v>
      </c>
      <c r="J3330" s="31" t="n">
        <v>0.0439170487225056</v>
      </c>
    </row>
    <row r="3331" customFormat="false" ht="15" hidden="false" customHeight="false" outlineLevel="0" collapsed="false">
      <c r="A3331" s="29" t="s">
        <v>744</v>
      </c>
      <c r="B3331" s="14" t="s">
        <v>61</v>
      </c>
      <c r="C3331" s="29" t="s">
        <v>947</v>
      </c>
      <c r="D3331" s="29" t="s">
        <v>948</v>
      </c>
      <c r="E3331" s="34" t="n">
        <v>8664830</v>
      </c>
      <c r="F3331" s="34" t="n">
        <v>2325</v>
      </c>
      <c r="G3331" s="17" t="n">
        <f aca="false">F3331/E3331</f>
        <v>0.000268326095260957</v>
      </c>
      <c r="H3331" s="34" t="n">
        <v>3000</v>
      </c>
      <c r="I3331" s="34" t="n">
        <v>-7142</v>
      </c>
      <c r="J3331" s="35" t="n">
        <v>0.0450723208487034</v>
      </c>
    </row>
    <row r="3332" customFormat="false" ht="15" hidden="false" customHeight="false" outlineLevel="0" collapsed="false">
      <c r="A3332" s="28" t="s">
        <v>744</v>
      </c>
      <c r="B3332" s="7" t="s">
        <v>61</v>
      </c>
      <c r="C3332" s="28" t="s">
        <v>949</v>
      </c>
      <c r="D3332" s="28" t="s">
        <v>950</v>
      </c>
      <c r="E3332" s="30" t="n">
        <v>8653355</v>
      </c>
      <c r="F3332" s="30" t="n">
        <v>0</v>
      </c>
      <c r="G3332" s="10" t="n">
        <f aca="false">F3332/E3332</f>
        <v>0</v>
      </c>
      <c r="H3332" s="30" t="n">
        <v>-11475</v>
      </c>
      <c r="I3332" s="30" t="n">
        <v>-17349</v>
      </c>
      <c r="J3332" s="31" t="n">
        <v>0.0458109006285667</v>
      </c>
    </row>
    <row r="3333" customFormat="false" ht="15" hidden="false" customHeight="false" outlineLevel="0" collapsed="false">
      <c r="A3333" s="29" t="s">
        <v>744</v>
      </c>
      <c r="B3333" s="14" t="s">
        <v>61</v>
      </c>
      <c r="C3333" s="29" t="s">
        <v>951</v>
      </c>
      <c r="D3333" s="29" t="s">
        <v>952</v>
      </c>
      <c r="E3333" s="34" t="n">
        <v>8653355</v>
      </c>
      <c r="F3333" s="34" t="n">
        <v>0</v>
      </c>
      <c r="G3333" s="17" t="n">
        <f aca="false">F3333/E3333</f>
        <v>0</v>
      </c>
      <c r="H3333" s="34" t="n">
        <v>0</v>
      </c>
      <c r="I3333" s="34" t="n">
        <v>43572</v>
      </c>
      <c r="J3333" s="35" t="n">
        <v>0.0407756306231022</v>
      </c>
    </row>
    <row r="3334" customFormat="false" ht="15" hidden="false" customHeight="false" outlineLevel="0" collapsed="false">
      <c r="A3334" s="28" t="s">
        <v>744</v>
      </c>
      <c r="B3334" s="7" t="s">
        <v>61</v>
      </c>
      <c r="C3334" s="28" t="s">
        <v>953</v>
      </c>
      <c r="D3334" s="28" t="s">
        <v>954</v>
      </c>
      <c r="E3334" s="30" t="n">
        <v>8649905</v>
      </c>
      <c r="F3334" s="30" t="n">
        <v>0</v>
      </c>
      <c r="G3334" s="10" t="n">
        <f aca="false">F3334/E3334</f>
        <v>0</v>
      </c>
      <c r="H3334" s="30" t="n">
        <v>-3450</v>
      </c>
      <c r="I3334" s="30" t="n">
        <v>65152</v>
      </c>
      <c r="J3334" s="31" t="n">
        <v>0.0359764657914639</v>
      </c>
    </row>
    <row r="3335" customFormat="false" ht="15" hidden="false" customHeight="false" outlineLevel="0" collapsed="false">
      <c r="A3335" s="29" t="s">
        <v>746</v>
      </c>
      <c r="B3335" s="14" t="s">
        <v>63</v>
      </c>
      <c r="C3335" s="29" t="s">
        <v>933</v>
      </c>
      <c r="D3335" s="29" t="s">
        <v>934</v>
      </c>
      <c r="E3335" s="34" t="n">
        <v>7969798</v>
      </c>
      <c r="F3335" s="34" t="n">
        <v>31196</v>
      </c>
      <c r="G3335" s="17" t="n">
        <f aca="false">F3335/E3335</f>
        <v>0.00391427737566247</v>
      </c>
      <c r="H3335" s="34" t="n">
        <v>74502</v>
      </c>
      <c r="I3335" s="34" t="n">
        <v>31492</v>
      </c>
      <c r="J3335" s="35" t="n">
        <v>0.0203055329620838</v>
      </c>
    </row>
    <row r="3336" customFormat="false" ht="15" hidden="false" customHeight="false" outlineLevel="0" collapsed="false">
      <c r="A3336" s="28" t="s">
        <v>746</v>
      </c>
      <c r="B3336" s="7" t="s">
        <v>63</v>
      </c>
      <c r="C3336" s="28" t="s">
        <v>935</v>
      </c>
      <c r="D3336" s="28" t="s">
        <v>936</v>
      </c>
      <c r="E3336" s="30" t="n">
        <v>8031538</v>
      </c>
      <c r="F3336" s="30" t="n">
        <v>23221</v>
      </c>
      <c r="G3336" s="10" t="n">
        <f aca="false">F3336/E3336</f>
        <v>0.00289122706012223</v>
      </c>
      <c r="H3336" s="30" t="n">
        <v>61740</v>
      </c>
      <c r="I3336" s="30" t="n">
        <v>41206</v>
      </c>
      <c r="J3336" s="31" t="n">
        <v>0.0227061118930578</v>
      </c>
    </row>
    <row r="3337" customFormat="false" ht="15" hidden="false" customHeight="false" outlineLevel="0" collapsed="false">
      <c r="A3337" s="29" t="s">
        <v>746</v>
      </c>
      <c r="B3337" s="14" t="s">
        <v>63</v>
      </c>
      <c r="C3337" s="29" t="s">
        <v>937</v>
      </c>
      <c r="D3337" s="29" t="s">
        <v>938</v>
      </c>
      <c r="E3337" s="34" t="n">
        <v>8101242</v>
      </c>
      <c r="F3337" s="34" t="n">
        <v>23080</v>
      </c>
      <c r="G3337" s="17" t="n">
        <f aca="false">F3337/E3337</f>
        <v>0.00284894587768147</v>
      </c>
      <c r="H3337" s="34" t="n">
        <v>69704</v>
      </c>
      <c r="I3337" s="34" t="n">
        <v>173862</v>
      </c>
      <c r="J3337" s="35" t="n">
        <v>0.00965370517224073</v>
      </c>
    </row>
    <row r="3338" customFormat="false" ht="15" hidden="false" customHeight="false" outlineLevel="0" collapsed="false">
      <c r="A3338" s="28" t="s">
        <v>746</v>
      </c>
      <c r="B3338" s="7" t="s">
        <v>63</v>
      </c>
      <c r="C3338" s="28" t="s">
        <v>939</v>
      </c>
      <c r="D3338" s="28" t="s">
        <v>940</v>
      </c>
      <c r="E3338" s="30" t="n">
        <v>8163948</v>
      </c>
      <c r="F3338" s="30" t="n">
        <v>87189</v>
      </c>
      <c r="G3338" s="10" t="n">
        <f aca="false">F3338/E3338</f>
        <v>0.0106797593517254</v>
      </c>
      <c r="H3338" s="30" t="n">
        <v>62706</v>
      </c>
      <c r="I3338" s="30" t="n">
        <v>36178</v>
      </c>
      <c r="J3338" s="31" t="n">
        <v>0.0128289647400379</v>
      </c>
    </row>
    <row r="3339" customFormat="false" ht="15" hidden="false" customHeight="false" outlineLevel="0" collapsed="false">
      <c r="A3339" s="29" t="s">
        <v>746</v>
      </c>
      <c r="B3339" s="14" t="s">
        <v>63</v>
      </c>
      <c r="C3339" s="29" t="s">
        <v>941</v>
      </c>
      <c r="D3339" s="29" t="s">
        <v>942</v>
      </c>
      <c r="E3339" s="34" t="n">
        <v>8289588</v>
      </c>
      <c r="F3339" s="34" t="n">
        <v>60992</v>
      </c>
      <c r="G3339" s="17" t="n">
        <f aca="false">F3339/E3339</f>
        <v>0.0073576636136802</v>
      </c>
      <c r="H3339" s="34" t="n">
        <v>125640</v>
      </c>
      <c r="I3339" s="34" t="n">
        <v>102466</v>
      </c>
      <c r="J3339" s="35" t="n">
        <v>0.0154300788417459</v>
      </c>
    </row>
    <row r="3340" customFormat="false" ht="15" hidden="false" customHeight="false" outlineLevel="0" collapsed="false">
      <c r="A3340" s="28" t="s">
        <v>746</v>
      </c>
      <c r="B3340" s="7" t="s">
        <v>63</v>
      </c>
      <c r="C3340" s="28" t="s">
        <v>943</v>
      </c>
      <c r="D3340" s="28" t="s">
        <v>944</v>
      </c>
      <c r="E3340" s="30" t="n">
        <v>8363730</v>
      </c>
      <c r="F3340" s="30" t="n">
        <v>89435</v>
      </c>
      <c r="G3340" s="10" t="n">
        <f aca="false">F3340/E3340</f>
        <v>0.0106931955000939</v>
      </c>
      <c r="H3340" s="30" t="n">
        <v>74142</v>
      </c>
      <c r="I3340" s="30" t="n">
        <v>-17233</v>
      </c>
      <c r="J3340" s="31" t="n">
        <v>0.0262184459716082</v>
      </c>
    </row>
    <row r="3341" customFormat="false" ht="15" hidden="false" customHeight="false" outlineLevel="0" collapsed="false">
      <c r="A3341" s="29" t="s">
        <v>746</v>
      </c>
      <c r="B3341" s="14" t="s">
        <v>63</v>
      </c>
      <c r="C3341" s="29" t="s">
        <v>945</v>
      </c>
      <c r="D3341" s="29" t="s">
        <v>946</v>
      </c>
      <c r="E3341" s="34" t="n">
        <v>8413790</v>
      </c>
      <c r="F3341" s="34" t="n">
        <v>75828</v>
      </c>
      <c r="G3341" s="17" t="n">
        <f aca="false">F3341/E3341</f>
        <v>0.00901234758652165</v>
      </c>
      <c r="H3341" s="34" t="n">
        <v>50060</v>
      </c>
      <c r="I3341" s="34" t="n">
        <v>163799</v>
      </c>
      <c r="J3341" s="35" t="n">
        <v>0.0125442873686552</v>
      </c>
    </row>
    <row r="3342" customFormat="false" ht="15" hidden="false" customHeight="false" outlineLevel="0" collapsed="false">
      <c r="A3342" s="28" t="s">
        <v>746</v>
      </c>
      <c r="B3342" s="7" t="s">
        <v>63</v>
      </c>
      <c r="C3342" s="28" t="s">
        <v>947</v>
      </c>
      <c r="D3342" s="28" t="s">
        <v>948</v>
      </c>
      <c r="E3342" s="30" t="n">
        <v>8525094</v>
      </c>
      <c r="F3342" s="30" t="n">
        <v>24311</v>
      </c>
      <c r="G3342" s="10" t="n">
        <f aca="false">F3342/E3342</f>
        <v>0.00285169876132744</v>
      </c>
      <c r="H3342" s="30" t="n">
        <v>111304</v>
      </c>
      <c r="I3342" s="30" t="n">
        <v>47186</v>
      </c>
      <c r="J3342" s="31" t="n">
        <v>0.0199015978723764</v>
      </c>
    </row>
    <row r="3343" customFormat="false" ht="15" hidden="false" customHeight="false" outlineLevel="0" collapsed="false">
      <c r="A3343" s="29" t="s">
        <v>746</v>
      </c>
      <c r="B3343" s="14" t="s">
        <v>63</v>
      </c>
      <c r="C3343" s="29" t="s">
        <v>949</v>
      </c>
      <c r="D3343" s="29" t="s">
        <v>950</v>
      </c>
      <c r="E3343" s="34" t="n">
        <v>8595894</v>
      </c>
      <c r="F3343" s="34" t="n">
        <v>38855</v>
      </c>
      <c r="G3343" s="17" t="n">
        <f aca="false">F3343/E3343</f>
        <v>0.00452018137962148</v>
      </c>
      <c r="H3343" s="34" t="n">
        <v>70800</v>
      </c>
      <c r="I3343" s="34" t="n">
        <v>73076</v>
      </c>
      <c r="J3343" s="35" t="n">
        <v>0.0194729026407003</v>
      </c>
    </row>
    <row r="3344" customFormat="false" ht="15" hidden="false" customHeight="false" outlineLevel="0" collapsed="false">
      <c r="A3344" s="28" t="s">
        <v>746</v>
      </c>
      <c r="B3344" s="7" t="s">
        <v>63</v>
      </c>
      <c r="C3344" s="28" t="s">
        <v>951</v>
      </c>
      <c r="D3344" s="28" t="s">
        <v>952</v>
      </c>
      <c r="E3344" s="30" t="n">
        <v>8624749</v>
      </c>
      <c r="F3344" s="30" t="n">
        <v>6148</v>
      </c>
      <c r="G3344" s="10" t="n">
        <f aca="false">F3344/E3344</f>
        <v>0.000712832338657044</v>
      </c>
      <c r="H3344" s="30" t="n">
        <v>28855</v>
      </c>
      <c r="I3344" s="30" t="n">
        <v>30579</v>
      </c>
      <c r="J3344" s="31" t="n">
        <v>0.019207863137126</v>
      </c>
    </row>
    <row r="3345" customFormat="false" ht="15" hidden="false" customHeight="false" outlineLevel="0" collapsed="false">
      <c r="A3345" s="29" t="s">
        <v>746</v>
      </c>
      <c r="B3345" s="14" t="s">
        <v>63</v>
      </c>
      <c r="C3345" s="29" t="s">
        <v>953</v>
      </c>
      <c r="D3345" s="29" t="s">
        <v>954</v>
      </c>
      <c r="E3345" s="34" t="n">
        <v>8641463</v>
      </c>
      <c r="F3345" s="34" t="n">
        <v>0</v>
      </c>
      <c r="G3345" s="17" t="n">
        <f aca="false">F3345/E3345</f>
        <v>0</v>
      </c>
      <c r="H3345" s="34" t="n">
        <v>16714</v>
      </c>
      <c r="I3345" s="34" t="n">
        <v>-49898</v>
      </c>
      <c r="J3345" s="35" t="n">
        <v>0.0269538853317499</v>
      </c>
    </row>
    <row r="3346" customFormat="false" ht="15" hidden="false" customHeight="false" outlineLevel="0" collapsed="false">
      <c r="A3346" s="28" t="s">
        <v>748</v>
      </c>
      <c r="B3346" s="7" t="s">
        <v>64</v>
      </c>
      <c r="C3346" s="28" t="s">
        <v>933</v>
      </c>
      <c r="D3346" s="28" t="s">
        <v>934</v>
      </c>
      <c r="E3346" s="30" t="n">
        <v>8388148</v>
      </c>
      <c r="F3346" s="30" t="n">
        <v>27100</v>
      </c>
      <c r="G3346" s="10" t="n">
        <f aca="false">F3346/E3346</f>
        <v>0.00323074890905597</v>
      </c>
      <c r="H3346" s="30" t="n">
        <v>92026</v>
      </c>
      <c r="I3346" s="30" t="n">
        <v>93912</v>
      </c>
      <c r="J3346" s="31" t="n">
        <v>0.082907572388649</v>
      </c>
    </row>
    <row r="3347" customFormat="false" ht="15" hidden="false" customHeight="false" outlineLevel="0" collapsed="false">
      <c r="A3347" s="29" t="s">
        <v>748</v>
      </c>
      <c r="B3347" s="14" t="s">
        <v>64</v>
      </c>
      <c r="C3347" s="29" t="s">
        <v>935</v>
      </c>
      <c r="D3347" s="29" t="s">
        <v>936</v>
      </c>
      <c r="E3347" s="34" t="n">
        <v>8415248</v>
      </c>
      <c r="F3347" s="34" t="n">
        <v>30368</v>
      </c>
      <c r="G3347" s="17" t="n">
        <f aca="false">F3347/E3347</f>
        <v>0.00360868746827188</v>
      </c>
      <c r="H3347" s="34" t="n">
        <v>27100</v>
      </c>
      <c r="I3347" s="34" t="n">
        <v>53690</v>
      </c>
      <c r="J3347" s="35" t="n">
        <v>0.079480841755867</v>
      </c>
    </row>
    <row r="3348" customFormat="false" ht="15" hidden="false" customHeight="false" outlineLevel="0" collapsed="false">
      <c r="A3348" s="28" t="s">
        <v>748</v>
      </c>
      <c r="B3348" s="7" t="s">
        <v>64</v>
      </c>
      <c r="C3348" s="28" t="s">
        <v>937</v>
      </c>
      <c r="D3348" s="28" t="s">
        <v>938</v>
      </c>
      <c r="E3348" s="30" t="n">
        <v>8481618</v>
      </c>
      <c r="F3348" s="30" t="n">
        <v>33471</v>
      </c>
      <c r="G3348" s="10" t="n">
        <f aca="false">F3348/E3348</f>
        <v>0.00394629892551162</v>
      </c>
      <c r="H3348" s="30" t="n">
        <v>66370</v>
      </c>
      <c r="I3348" s="30" t="n">
        <v>95423</v>
      </c>
      <c r="J3348" s="31" t="n">
        <v>0.0754334852099419</v>
      </c>
    </row>
    <row r="3349" customFormat="false" ht="15" hidden="false" customHeight="false" outlineLevel="0" collapsed="false">
      <c r="A3349" s="29" t="s">
        <v>748</v>
      </c>
      <c r="B3349" s="14" t="s">
        <v>64</v>
      </c>
      <c r="C3349" s="29" t="s">
        <v>939</v>
      </c>
      <c r="D3349" s="29" t="s">
        <v>940</v>
      </c>
      <c r="E3349" s="34" t="n">
        <v>8523134</v>
      </c>
      <c r="F3349" s="34" t="n">
        <v>16600</v>
      </c>
      <c r="G3349" s="17" t="n">
        <f aca="false">F3349/E3349</f>
        <v>0.00194764038674037</v>
      </c>
      <c r="H3349" s="34" t="n">
        <v>41516</v>
      </c>
      <c r="I3349" s="34" t="n">
        <v>-109901</v>
      </c>
      <c r="J3349" s="35" t="n">
        <v>0.0928314626216888</v>
      </c>
    </row>
    <row r="3350" customFormat="false" ht="15" hidden="false" customHeight="false" outlineLevel="0" collapsed="false">
      <c r="A3350" s="28" t="s">
        <v>748</v>
      </c>
      <c r="B3350" s="7" t="s">
        <v>64</v>
      </c>
      <c r="C3350" s="28" t="s">
        <v>941</v>
      </c>
      <c r="D3350" s="28" t="s">
        <v>942</v>
      </c>
      <c r="E3350" s="30" t="n">
        <v>8556260</v>
      </c>
      <c r="F3350" s="30" t="n">
        <v>41210</v>
      </c>
      <c r="G3350" s="10" t="n">
        <f aca="false">F3350/E3350</f>
        <v>0.0048163566792033</v>
      </c>
      <c r="H3350" s="30" t="n">
        <v>33126</v>
      </c>
      <c r="I3350" s="30" t="n">
        <v>-65630</v>
      </c>
      <c r="J3350" s="31" t="n">
        <v>0.10401401668787</v>
      </c>
    </row>
    <row r="3351" customFormat="false" ht="15" hidden="false" customHeight="false" outlineLevel="0" collapsed="false">
      <c r="A3351" s="29" t="s">
        <v>748</v>
      </c>
      <c r="B3351" s="14" t="s">
        <v>64</v>
      </c>
      <c r="C3351" s="29" t="s">
        <v>943</v>
      </c>
      <c r="D3351" s="29" t="s">
        <v>944</v>
      </c>
      <c r="E3351" s="34" t="n">
        <v>8577150</v>
      </c>
      <c r="F3351" s="34" t="n">
        <v>61442</v>
      </c>
      <c r="G3351" s="17" t="n">
        <f aca="false">F3351/E3351</f>
        <v>0.00716345172930402</v>
      </c>
      <c r="H3351" s="34" t="n">
        <v>20890</v>
      </c>
      <c r="I3351" s="34" t="n">
        <v>163381</v>
      </c>
      <c r="J3351" s="35" t="n">
        <v>0.0871478319168091</v>
      </c>
    </row>
    <row r="3352" customFormat="false" ht="15" hidden="false" customHeight="false" outlineLevel="0" collapsed="false">
      <c r="A3352" s="28" t="s">
        <v>748</v>
      </c>
      <c r="B3352" s="7" t="s">
        <v>64</v>
      </c>
      <c r="C3352" s="28" t="s">
        <v>945</v>
      </c>
      <c r="D3352" s="28" t="s">
        <v>946</v>
      </c>
      <c r="E3352" s="30" t="n">
        <v>8638592</v>
      </c>
      <c r="F3352" s="30" t="n">
        <v>4825</v>
      </c>
      <c r="G3352" s="10" t="n">
        <f aca="false">F3352/E3352</f>
        <v>0.000558540095422958</v>
      </c>
      <c r="H3352" s="30" t="n">
        <v>61442</v>
      </c>
      <c r="I3352" s="30" t="n">
        <v>176340</v>
      </c>
      <c r="J3352" s="31" t="n">
        <v>0.0732274428009987</v>
      </c>
    </row>
    <row r="3353" customFormat="false" ht="15" hidden="false" customHeight="false" outlineLevel="0" collapsed="false">
      <c r="A3353" s="29" t="s">
        <v>748</v>
      </c>
      <c r="B3353" s="14" t="s">
        <v>64</v>
      </c>
      <c r="C3353" s="29" t="s">
        <v>947</v>
      </c>
      <c r="D3353" s="29" t="s">
        <v>948</v>
      </c>
      <c r="E3353" s="34" t="n">
        <v>8645417</v>
      </c>
      <c r="F3353" s="34" t="n">
        <v>0</v>
      </c>
      <c r="G3353" s="17" t="n">
        <f aca="false">F3353/E3353</f>
        <v>0</v>
      </c>
      <c r="H3353" s="34" t="n">
        <v>6825</v>
      </c>
      <c r="I3353" s="34" t="n">
        <v>42361</v>
      </c>
      <c r="J3353" s="35" t="n">
        <v>0.069059245288372</v>
      </c>
    </row>
    <row r="3354" customFormat="false" ht="15" hidden="false" customHeight="false" outlineLevel="0" collapsed="false">
      <c r="A3354" s="28" t="s">
        <v>748</v>
      </c>
      <c r="B3354" s="7" t="s">
        <v>64</v>
      </c>
      <c r="C3354" s="28" t="s">
        <v>949</v>
      </c>
      <c r="D3354" s="28" t="s">
        <v>950</v>
      </c>
      <c r="E3354" s="30" t="n">
        <v>8627031</v>
      </c>
      <c r="F3354" s="30" t="n">
        <v>2411</v>
      </c>
      <c r="G3354" s="10" t="n">
        <f aca="false">F3354/E3354</f>
        <v>0.000279470422674962</v>
      </c>
      <c r="H3354" s="30" t="n">
        <v>-18386</v>
      </c>
      <c r="I3354" s="30" t="n">
        <v>-64888</v>
      </c>
      <c r="J3354" s="31" t="n">
        <v>0.0745966956019402</v>
      </c>
    </row>
    <row r="3355" customFormat="false" ht="15" hidden="false" customHeight="false" outlineLevel="0" collapsed="false">
      <c r="A3355" s="29" t="s">
        <v>748</v>
      </c>
      <c r="B3355" s="14" t="s">
        <v>64</v>
      </c>
      <c r="C3355" s="29" t="s">
        <v>951</v>
      </c>
      <c r="D3355" s="29" t="s">
        <v>952</v>
      </c>
      <c r="E3355" s="34" t="n">
        <v>8627542</v>
      </c>
      <c r="F3355" s="34" t="n">
        <v>2846</v>
      </c>
      <c r="G3355" s="17" t="n">
        <f aca="false">F3355/E3355</f>
        <v>0.000329873792558761</v>
      </c>
      <c r="H3355" s="34" t="n">
        <v>511</v>
      </c>
      <c r="I3355" s="34" t="n">
        <v>-3500</v>
      </c>
      <c r="J3355" s="35" t="n">
        <v>0.0750571861863136</v>
      </c>
    </row>
    <row r="3356" customFormat="false" ht="15" hidden="false" customHeight="false" outlineLevel="0" collapsed="false">
      <c r="A3356" s="28" t="s">
        <v>748</v>
      </c>
      <c r="B3356" s="7" t="s">
        <v>64</v>
      </c>
      <c r="C3356" s="28" t="s">
        <v>953</v>
      </c>
      <c r="D3356" s="28" t="s">
        <v>954</v>
      </c>
      <c r="E3356" s="30" t="n">
        <v>8630388</v>
      </c>
      <c r="F3356" s="30" t="n">
        <v>4500</v>
      </c>
      <c r="G3356" s="10" t="n">
        <f aca="false">F3356/E3356</f>
        <v>0.000521413405747227</v>
      </c>
      <c r="H3356" s="30" t="n">
        <v>946</v>
      </c>
      <c r="I3356" s="30" t="n">
        <v>130180</v>
      </c>
      <c r="J3356" s="31" t="n">
        <v>0.0595081001520157</v>
      </c>
    </row>
    <row r="3357" customFormat="false" ht="15" hidden="false" customHeight="false" outlineLevel="0" collapsed="false">
      <c r="A3357" s="29" t="s">
        <v>750</v>
      </c>
      <c r="B3357" s="14" t="s">
        <v>64</v>
      </c>
      <c r="C3357" s="29" t="s">
        <v>933</v>
      </c>
      <c r="D3357" s="29" t="s">
        <v>934</v>
      </c>
      <c r="E3357" s="34" t="n">
        <v>8353488</v>
      </c>
      <c r="F3357" s="34" t="n">
        <v>39917</v>
      </c>
      <c r="G3357" s="17" t="n">
        <f aca="false">F3357/E3357</f>
        <v>0.00477848295227096</v>
      </c>
      <c r="H3357" s="34" t="n">
        <v>22740</v>
      </c>
      <c r="I3357" s="34" t="n">
        <v>-14339</v>
      </c>
      <c r="J3357" s="35" t="n">
        <v>0.0206185728311539</v>
      </c>
    </row>
    <row r="3358" customFormat="false" ht="15" hidden="false" customHeight="false" outlineLevel="0" collapsed="false">
      <c r="A3358" s="28" t="s">
        <v>750</v>
      </c>
      <c r="B3358" s="7" t="s">
        <v>64</v>
      </c>
      <c r="C3358" s="28" t="s">
        <v>935</v>
      </c>
      <c r="D3358" s="28" t="s">
        <v>936</v>
      </c>
      <c r="E3358" s="30" t="n">
        <v>8397254</v>
      </c>
      <c r="F3358" s="30" t="n">
        <v>19579</v>
      </c>
      <c r="G3358" s="10" t="n">
        <f aca="false">F3358/E3358</f>
        <v>0.00233159554301918</v>
      </c>
      <c r="H3358" s="30" t="n">
        <v>43766</v>
      </c>
      <c r="I3358" s="30" t="n">
        <v>98168</v>
      </c>
      <c r="J3358" s="31" t="n">
        <v>0.0140325631946325</v>
      </c>
    </row>
    <row r="3359" customFormat="false" ht="15" hidden="false" customHeight="false" outlineLevel="0" collapsed="false">
      <c r="A3359" s="29" t="s">
        <v>750</v>
      </c>
      <c r="B3359" s="14" t="s">
        <v>64</v>
      </c>
      <c r="C3359" s="29" t="s">
        <v>937</v>
      </c>
      <c r="D3359" s="29" t="s">
        <v>938</v>
      </c>
      <c r="E3359" s="34" t="n">
        <v>8427491</v>
      </c>
      <c r="F3359" s="34" t="n">
        <v>20188</v>
      </c>
      <c r="G3359" s="17" t="n">
        <f aca="false">F3359/E3359</f>
        <v>0.00239549351046474</v>
      </c>
      <c r="H3359" s="34" t="n">
        <v>30237</v>
      </c>
      <c r="I3359" s="34" t="n">
        <v>-43262</v>
      </c>
      <c r="J3359" s="35" t="n">
        <v>0.0227035544812679</v>
      </c>
    </row>
    <row r="3360" customFormat="false" ht="15" hidden="false" customHeight="false" outlineLevel="0" collapsed="false">
      <c r="A3360" s="28" t="s">
        <v>750</v>
      </c>
      <c r="B3360" s="7" t="s">
        <v>64</v>
      </c>
      <c r="C3360" s="28" t="s">
        <v>939</v>
      </c>
      <c r="D3360" s="28" t="s">
        <v>940</v>
      </c>
      <c r="E3360" s="30" t="n">
        <v>8462801</v>
      </c>
      <c r="F3360" s="30" t="n">
        <v>0</v>
      </c>
      <c r="G3360" s="10" t="n">
        <f aca="false">F3360/E3360</f>
        <v>0</v>
      </c>
      <c r="H3360" s="30" t="n">
        <v>35310</v>
      </c>
      <c r="I3360" s="30" t="n">
        <v>-38953</v>
      </c>
      <c r="J3360" s="31" t="n">
        <v>0.0313840545713902</v>
      </c>
    </row>
    <row r="3361" customFormat="false" ht="15" hidden="false" customHeight="false" outlineLevel="0" collapsed="false">
      <c r="A3361" s="29" t="s">
        <v>750</v>
      </c>
      <c r="B3361" s="14" t="s">
        <v>64</v>
      </c>
      <c r="C3361" s="29" t="s">
        <v>941</v>
      </c>
      <c r="D3361" s="29" t="s">
        <v>942</v>
      </c>
      <c r="E3361" s="34" t="n">
        <v>8518221</v>
      </c>
      <c r="F3361" s="34" t="n">
        <v>0</v>
      </c>
      <c r="G3361" s="17" t="n">
        <f aca="false">F3361/E3361</f>
        <v>0</v>
      </c>
      <c r="H3361" s="34" t="n">
        <v>54220</v>
      </c>
      <c r="I3361" s="34" t="n">
        <v>34527</v>
      </c>
      <c r="J3361" s="35" t="n">
        <v>0.0334917344152927</v>
      </c>
    </row>
    <row r="3362" customFormat="false" ht="15" hidden="false" customHeight="false" outlineLevel="0" collapsed="false">
      <c r="A3362" s="28" t="s">
        <v>750</v>
      </c>
      <c r="B3362" s="7" t="s">
        <v>64</v>
      </c>
      <c r="C3362" s="28" t="s">
        <v>943</v>
      </c>
      <c r="D3362" s="28" t="s">
        <v>944</v>
      </c>
      <c r="E3362" s="30" t="n">
        <v>8529420</v>
      </c>
      <c r="F3362" s="30" t="n">
        <v>39805</v>
      </c>
      <c r="G3362" s="10" t="n">
        <f aca="false">F3362/E3362</f>
        <v>0.00466678859758342</v>
      </c>
      <c r="H3362" s="30" t="n">
        <v>11199</v>
      </c>
      <c r="I3362" s="30" t="n">
        <v>187556</v>
      </c>
      <c r="J3362" s="31" t="n">
        <v>0.0127714425325394</v>
      </c>
    </row>
    <row r="3363" customFormat="false" ht="15" hidden="false" customHeight="false" outlineLevel="0" collapsed="false">
      <c r="A3363" s="29" t="s">
        <v>750</v>
      </c>
      <c r="B3363" s="14" t="s">
        <v>64</v>
      </c>
      <c r="C3363" s="29" t="s">
        <v>945</v>
      </c>
      <c r="D3363" s="29" t="s">
        <v>946</v>
      </c>
      <c r="E3363" s="34" t="n">
        <v>8569225</v>
      </c>
      <c r="F3363" s="34" t="n">
        <v>8000</v>
      </c>
      <c r="G3363" s="17" t="n">
        <f aca="false">F3363/E3363</f>
        <v>0.000933573339479358</v>
      </c>
      <c r="H3363" s="34" t="n">
        <v>39805</v>
      </c>
      <c r="I3363" s="34" t="n">
        <v>58414</v>
      </c>
      <c r="J3363" s="35" t="n">
        <v>0.010540509596467</v>
      </c>
    </row>
    <row r="3364" customFormat="false" ht="15" hidden="false" customHeight="false" outlineLevel="0" collapsed="false">
      <c r="A3364" s="28" t="s">
        <v>750</v>
      </c>
      <c r="B3364" s="7" t="s">
        <v>64</v>
      </c>
      <c r="C3364" s="28" t="s">
        <v>947</v>
      </c>
      <c r="D3364" s="28" t="s">
        <v>948</v>
      </c>
      <c r="E3364" s="30" t="n">
        <v>8585065</v>
      </c>
      <c r="F3364" s="30" t="n">
        <v>8914</v>
      </c>
      <c r="G3364" s="10" t="n">
        <f aca="false">F3364/E3364</f>
        <v>0.00103831479435508</v>
      </c>
      <c r="H3364" s="30" t="n">
        <v>15840</v>
      </c>
      <c r="I3364" s="30" t="n">
        <v>-40891</v>
      </c>
      <c r="J3364" s="31" t="n">
        <v>0.0171291660517454</v>
      </c>
    </row>
    <row r="3365" customFormat="false" ht="15" hidden="false" customHeight="false" outlineLevel="0" collapsed="false">
      <c r="A3365" s="29" t="s">
        <v>750</v>
      </c>
      <c r="B3365" s="14" t="s">
        <v>64</v>
      </c>
      <c r="C3365" s="29" t="s">
        <v>949</v>
      </c>
      <c r="D3365" s="29" t="s">
        <v>950</v>
      </c>
      <c r="E3365" s="34" t="n">
        <v>8605979</v>
      </c>
      <c r="F3365" s="34" t="n">
        <v>0</v>
      </c>
      <c r="G3365" s="17" t="n">
        <f aca="false">F3365/E3365</f>
        <v>0</v>
      </c>
      <c r="H3365" s="34" t="n">
        <v>20914</v>
      </c>
      <c r="I3365" s="34" t="n">
        <v>-19054</v>
      </c>
      <c r="J3365" s="35" t="n">
        <v>0.0217317510396242</v>
      </c>
    </row>
    <row r="3366" customFormat="false" ht="15" hidden="false" customHeight="false" outlineLevel="0" collapsed="false">
      <c r="A3366" s="28" t="s">
        <v>750</v>
      </c>
      <c r="B3366" s="7" t="s">
        <v>64</v>
      </c>
      <c r="C3366" s="28" t="s">
        <v>951</v>
      </c>
      <c r="D3366" s="28" t="s">
        <v>952</v>
      </c>
      <c r="E3366" s="30" t="n">
        <v>8623768</v>
      </c>
      <c r="F3366" s="30" t="n">
        <v>9900</v>
      </c>
      <c r="G3366" s="10" t="n">
        <f aca="false">F3366/E3366</f>
        <v>0.00114799006652313</v>
      </c>
      <c r="H3366" s="30" t="n">
        <v>17789</v>
      </c>
      <c r="I3366" s="30" t="n">
        <v>-89985</v>
      </c>
      <c r="J3366" s="31" t="n">
        <v>0.034184243530035</v>
      </c>
    </row>
    <row r="3367" customFormat="false" ht="15" hidden="false" customHeight="false" outlineLevel="0" collapsed="false">
      <c r="A3367" s="29" t="s">
        <v>750</v>
      </c>
      <c r="B3367" s="14" t="s">
        <v>64</v>
      </c>
      <c r="C3367" s="29" t="s">
        <v>953</v>
      </c>
      <c r="D3367" s="29" t="s">
        <v>954</v>
      </c>
      <c r="E3367" s="34" t="n">
        <v>8625168</v>
      </c>
      <c r="F3367" s="34" t="n">
        <v>8500</v>
      </c>
      <c r="G3367" s="17" t="n">
        <f aca="false">F3367/E3367</f>
        <v>0.000985488050783475</v>
      </c>
      <c r="H3367" s="34" t="n">
        <v>26330</v>
      </c>
      <c r="I3367" s="34" t="n">
        <v>-97944</v>
      </c>
      <c r="J3367" s="35" t="n">
        <v>0.0407956093549728</v>
      </c>
    </row>
    <row r="3368" customFormat="false" ht="15" hidden="false" customHeight="false" outlineLevel="0" collapsed="false">
      <c r="A3368" s="28" t="s">
        <v>752</v>
      </c>
      <c r="B3368" s="7" t="s">
        <v>63</v>
      </c>
      <c r="C3368" s="28" t="s">
        <v>933</v>
      </c>
      <c r="D3368" s="28" t="s">
        <v>934</v>
      </c>
      <c r="E3368" s="30" t="n">
        <v>7929897</v>
      </c>
      <c r="F3368" s="30" t="n">
        <v>140551</v>
      </c>
      <c r="G3368" s="10" t="n">
        <f aca="false">F3368/E3368</f>
        <v>0.0177241898602214</v>
      </c>
      <c r="H3368" s="30" t="n">
        <v>160649</v>
      </c>
      <c r="I3368" s="30" t="n">
        <v>106118</v>
      </c>
      <c r="J3368" s="31" t="n">
        <v>0.0340053588151932</v>
      </c>
    </row>
    <row r="3369" customFormat="false" ht="15" hidden="false" customHeight="false" outlineLevel="0" collapsed="false">
      <c r="A3369" s="29" t="s">
        <v>752</v>
      </c>
      <c r="B3369" s="14" t="s">
        <v>63</v>
      </c>
      <c r="C3369" s="29" t="s">
        <v>935</v>
      </c>
      <c r="D3369" s="29" t="s">
        <v>936</v>
      </c>
      <c r="E3369" s="34" t="n">
        <v>8081660</v>
      </c>
      <c r="F3369" s="34" t="n">
        <v>59035</v>
      </c>
      <c r="G3369" s="17" t="n">
        <f aca="false">F3369/E3369</f>
        <v>0.00730481114028554</v>
      </c>
      <c r="H3369" s="34" t="n">
        <v>151763</v>
      </c>
      <c r="I3369" s="34" t="n">
        <v>51156</v>
      </c>
      <c r="J3369" s="35" t="n">
        <v>0.0458155870437622</v>
      </c>
    </row>
    <row r="3370" customFormat="false" ht="15" hidden="false" customHeight="false" outlineLevel="0" collapsed="false">
      <c r="A3370" s="28" t="s">
        <v>752</v>
      </c>
      <c r="B3370" s="7" t="s">
        <v>63</v>
      </c>
      <c r="C3370" s="28" t="s">
        <v>937</v>
      </c>
      <c r="D3370" s="28" t="s">
        <v>938</v>
      </c>
      <c r="E3370" s="30" t="n">
        <v>8140695</v>
      </c>
      <c r="F3370" s="30" t="n">
        <v>94402</v>
      </c>
      <c r="G3370" s="10" t="n">
        <f aca="false">F3370/E3370</f>
        <v>0.0115963071949017</v>
      </c>
      <c r="H3370" s="30" t="n">
        <v>59035</v>
      </c>
      <c r="I3370" s="30" t="n">
        <v>96464</v>
      </c>
      <c r="J3370" s="31" t="n">
        <v>0.0410324931144714</v>
      </c>
    </row>
    <row r="3371" customFormat="false" ht="15" hidden="false" customHeight="false" outlineLevel="0" collapsed="false">
      <c r="A3371" s="29" t="s">
        <v>752</v>
      </c>
      <c r="B3371" s="14" t="s">
        <v>63</v>
      </c>
      <c r="C3371" s="29" t="s">
        <v>939</v>
      </c>
      <c r="D3371" s="29" t="s">
        <v>940</v>
      </c>
      <c r="E3371" s="34" t="n">
        <v>8209937</v>
      </c>
      <c r="F3371" s="34" t="n">
        <v>41144</v>
      </c>
      <c r="G3371" s="17" t="n">
        <f aca="false">F3371/E3371</f>
        <v>0.00501148790788529</v>
      </c>
      <c r="H3371" s="34" t="n">
        <v>69242</v>
      </c>
      <c r="I3371" s="34" t="n">
        <v>122655</v>
      </c>
      <c r="J3371" s="35" t="n">
        <v>0.0341805294156075</v>
      </c>
    </row>
    <row r="3372" customFormat="false" ht="15" hidden="false" customHeight="false" outlineLevel="0" collapsed="false">
      <c r="A3372" s="28" t="s">
        <v>752</v>
      </c>
      <c r="B3372" s="7" t="s">
        <v>63</v>
      </c>
      <c r="C3372" s="28" t="s">
        <v>941</v>
      </c>
      <c r="D3372" s="28" t="s">
        <v>942</v>
      </c>
      <c r="E3372" s="30" t="n">
        <v>8247271</v>
      </c>
      <c r="F3372" s="30" t="n">
        <v>88896</v>
      </c>
      <c r="G3372" s="10" t="n">
        <f aca="false">F3372/E3372</f>
        <v>0.0107788382363087</v>
      </c>
      <c r="H3372" s="30" t="n">
        <v>37334</v>
      </c>
      <c r="I3372" s="30" t="n">
        <v>115450</v>
      </c>
      <c r="J3372" s="31" t="n">
        <v>0.0245540607720613</v>
      </c>
    </row>
    <row r="3373" customFormat="false" ht="15" hidden="false" customHeight="false" outlineLevel="0" collapsed="false">
      <c r="A3373" s="29" t="s">
        <v>752</v>
      </c>
      <c r="B3373" s="14" t="s">
        <v>63</v>
      </c>
      <c r="C3373" s="29" t="s">
        <v>943</v>
      </c>
      <c r="D3373" s="29" t="s">
        <v>944</v>
      </c>
      <c r="E3373" s="34" t="n">
        <v>8343645</v>
      </c>
      <c r="F3373" s="34" t="n">
        <v>88396</v>
      </c>
      <c r="G3373" s="17" t="n">
        <f aca="false">F3373/E3373</f>
        <v>0.0105944104764764</v>
      </c>
      <c r="H3373" s="34" t="n">
        <v>96374</v>
      </c>
      <c r="I3373" s="34" t="n">
        <v>99920</v>
      </c>
      <c r="J3373" s="35" t="n">
        <v>0.0238454528152943</v>
      </c>
    </row>
    <row r="3374" customFormat="false" ht="15" hidden="false" customHeight="false" outlineLevel="0" collapsed="false">
      <c r="A3374" s="28" t="s">
        <v>752</v>
      </c>
      <c r="B3374" s="7" t="s">
        <v>63</v>
      </c>
      <c r="C3374" s="28" t="s">
        <v>945</v>
      </c>
      <c r="D3374" s="28" t="s">
        <v>946</v>
      </c>
      <c r="E3374" s="30" t="n">
        <v>8381071</v>
      </c>
      <c r="F3374" s="30" t="n">
        <v>113848</v>
      </c>
      <c r="G3374" s="10" t="n">
        <f aca="false">F3374/E3374</f>
        <v>0.0135839441045184</v>
      </c>
      <c r="H3374" s="30" t="n">
        <v>37426</v>
      </c>
      <c r="I3374" s="30" t="n">
        <v>75370</v>
      </c>
      <c r="J3374" s="31" t="n">
        <v>0.0192116256803274</v>
      </c>
    </row>
    <row r="3375" customFormat="false" ht="15" hidden="false" customHeight="false" outlineLevel="0" collapsed="false">
      <c r="A3375" s="29" t="s">
        <v>752</v>
      </c>
      <c r="B3375" s="14" t="s">
        <v>63</v>
      </c>
      <c r="C3375" s="29" t="s">
        <v>947</v>
      </c>
      <c r="D3375" s="29" t="s">
        <v>948</v>
      </c>
      <c r="E3375" s="34" t="n">
        <v>8507179</v>
      </c>
      <c r="F3375" s="34" t="n">
        <v>66733</v>
      </c>
      <c r="G3375" s="17" t="n">
        <f aca="false">F3375/E3375</f>
        <v>0.00784431595949727</v>
      </c>
      <c r="H3375" s="34" t="n">
        <v>126108</v>
      </c>
      <c r="I3375" s="34" t="n">
        <v>99132</v>
      </c>
      <c r="J3375" s="35" t="n">
        <v>0.0220978073775768</v>
      </c>
    </row>
    <row r="3376" customFormat="false" ht="15" hidden="false" customHeight="false" outlineLevel="0" collapsed="false">
      <c r="A3376" s="28" t="s">
        <v>752</v>
      </c>
      <c r="B3376" s="7" t="s">
        <v>63</v>
      </c>
      <c r="C3376" s="28" t="s">
        <v>949</v>
      </c>
      <c r="D3376" s="28" t="s">
        <v>950</v>
      </c>
      <c r="E3376" s="30" t="n">
        <v>8578466</v>
      </c>
      <c r="F3376" s="30" t="n">
        <v>24060</v>
      </c>
      <c r="G3376" s="10" t="n">
        <f aca="false">F3376/E3376</f>
        <v>0.00280469725006779</v>
      </c>
      <c r="H3376" s="30" t="n">
        <v>71287</v>
      </c>
      <c r="I3376" s="30" t="n">
        <v>48203</v>
      </c>
      <c r="J3376" s="31" t="n">
        <v>0.0246050991117954</v>
      </c>
    </row>
    <row r="3377" customFormat="false" ht="15" hidden="false" customHeight="false" outlineLevel="0" collapsed="false">
      <c r="A3377" s="29" t="s">
        <v>752</v>
      </c>
      <c r="B3377" s="14" t="s">
        <v>63</v>
      </c>
      <c r="C3377" s="29" t="s">
        <v>951</v>
      </c>
      <c r="D3377" s="29" t="s">
        <v>952</v>
      </c>
      <c r="E3377" s="34" t="n">
        <v>8603376</v>
      </c>
      <c r="F3377" s="34" t="n">
        <v>0</v>
      </c>
      <c r="G3377" s="17" t="n">
        <f aca="false">F3377/E3377</f>
        <v>0</v>
      </c>
      <c r="H3377" s="34" t="n">
        <v>24910</v>
      </c>
      <c r="I3377" s="34" t="n">
        <v>-20204</v>
      </c>
      <c r="J3377" s="35" t="n">
        <v>0.0297776125371456</v>
      </c>
    </row>
    <row r="3378" customFormat="false" ht="15" hidden="false" customHeight="false" outlineLevel="0" collapsed="false">
      <c r="A3378" s="28" t="s">
        <v>752</v>
      </c>
      <c r="B3378" s="7" t="s">
        <v>63</v>
      </c>
      <c r="C3378" s="28" t="s">
        <v>953</v>
      </c>
      <c r="D3378" s="28" t="s">
        <v>954</v>
      </c>
      <c r="E3378" s="30" t="n">
        <v>8598376</v>
      </c>
      <c r="F3378" s="30" t="n">
        <v>3427</v>
      </c>
      <c r="G3378" s="10" t="n">
        <f aca="false">F3378/E3378</f>
        <v>0.000398563635737725</v>
      </c>
      <c r="H3378" s="30" t="n">
        <v>-4150</v>
      </c>
      <c r="I3378" s="30" t="n">
        <v>-13938</v>
      </c>
      <c r="J3378" s="31" t="n">
        <v>0.0334301516413689</v>
      </c>
    </row>
    <row r="3379" customFormat="false" ht="15" hidden="false" customHeight="false" outlineLevel="0" collapsed="false">
      <c r="A3379" s="29" t="s">
        <v>754</v>
      </c>
      <c r="B3379" s="14" t="s">
        <v>63</v>
      </c>
      <c r="C3379" s="29" t="s">
        <v>933</v>
      </c>
      <c r="D3379" s="29" t="s">
        <v>934</v>
      </c>
      <c r="E3379" s="34" t="n">
        <v>8324966</v>
      </c>
      <c r="F3379" s="34" t="n">
        <v>52736</v>
      </c>
      <c r="G3379" s="17" t="n">
        <f aca="false">F3379/E3379</f>
        <v>0.00633468052602257</v>
      </c>
      <c r="H3379" s="34" t="n">
        <v>-28897</v>
      </c>
      <c r="I3379" s="34" t="n">
        <v>21119</v>
      </c>
      <c r="J3379" s="35" t="n">
        <v>0.0586368776857853</v>
      </c>
    </row>
    <row r="3380" customFormat="false" ht="15" hidden="false" customHeight="false" outlineLevel="0" collapsed="false">
      <c r="A3380" s="28" t="s">
        <v>754</v>
      </c>
      <c r="B3380" s="7" t="s">
        <v>63</v>
      </c>
      <c r="C3380" s="28" t="s">
        <v>935</v>
      </c>
      <c r="D3380" s="28" t="s">
        <v>936</v>
      </c>
      <c r="E3380" s="30" t="n">
        <v>8399470</v>
      </c>
      <c r="F3380" s="30" t="n">
        <v>25734</v>
      </c>
      <c r="G3380" s="10" t="n">
        <f aca="false">F3380/E3380</f>
        <v>0.00306376473753701</v>
      </c>
      <c r="H3380" s="30" t="n">
        <v>74504</v>
      </c>
      <c r="I3380" s="30" t="n">
        <v>42466</v>
      </c>
      <c r="J3380" s="31" t="n">
        <v>0.0619310513138771</v>
      </c>
    </row>
    <row r="3381" customFormat="false" ht="15" hidden="false" customHeight="false" outlineLevel="0" collapsed="false">
      <c r="A3381" s="29" t="s">
        <v>754</v>
      </c>
      <c r="B3381" s="14" t="s">
        <v>63</v>
      </c>
      <c r="C3381" s="29" t="s">
        <v>937</v>
      </c>
      <c r="D3381" s="29" t="s">
        <v>938</v>
      </c>
      <c r="E3381" s="34" t="n">
        <v>8425204</v>
      </c>
      <c r="F3381" s="34" t="n">
        <v>5580</v>
      </c>
      <c r="G3381" s="17" t="n">
        <f aca="false">F3381/E3381</f>
        <v>0.000662298503395289</v>
      </c>
      <c r="H3381" s="34" t="n">
        <v>25734</v>
      </c>
      <c r="I3381" s="34" t="n">
        <v>175896</v>
      </c>
      <c r="J3381" s="35" t="n">
        <v>0.0439189374446869</v>
      </c>
    </row>
    <row r="3382" customFormat="false" ht="15" hidden="false" customHeight="false" outlineLevel="0" collapsed="false">
      <c r="A3382" s="28" t="s">
        <v>754</v>
      </c>
      <c r="B3382" s="7" t="s">
        <v>63</v>
      </c>
      <c r="C3382" s="28" t="s">
        <v>939</v>
      </c>
      <c r="D3382" s="28" t="s">
        <v>940</v>
      </c>
      <c r="E3382" s="30" t="n">
        <v>8494206</v>
      </c>
      <c r="F3382" s="30" t="n">
        <v>11893</v>
      </c>
      <c r="G3382" s="10" t="n">
        <f aca="false">F3382/E3382</f>
        <v>0.00140013086567479</v>
      </c>
      <c r="H3382" s="30" t="n">
        <v>69002</v>
      </c>
      <c r="I3382" s="30" t="n">
        <v>59118</v>
      </c>
      <c r="J3382" s="31" t="n">
        <v>0.0447257831692696</v>
      </c>
    </row>
    <row r="3383" customFormat="false" ht="15" hidden="false" customHeight="false" outlineLevel="0" collapsed="false">
      <c r="A3383" s="29" t="s">
        <v>754</v>
      </c>
      <c r="B3383" s="14" t="s">
        <v>63</v>
      </c>
      <c r="C3383" s="29" t="s">
        <v>941</v>
      </c>
      <c r="D3383" s="29" t="s">
        <v>942</v>
      </c>
      <c r="E3383" s="34" t="n">
        <v>8510266</v>
      </c>
      <c r="F3383" s="34" t="n">
        <v>20664</v>
      </c>
      <c r="G3383" s="17" t="n">
        <f aca="false">F3383/E3383</f>
        <v>0.00242812621838142</v>
      </c>
      <c r="H3383" s="34" t="n">
        <v>16060</v>
      </c>
      <c r="I3383" s="34" t="n">
        <v>-69618</v>
      </c>
      <c r="J3383" s="35" t="n">
        <v>0.0547089837491512</v>
      </c>
    </row>
    <row r="3384" customFormat="false" ht="15" hidden="false" customHeight="false" outlineLevel="0" collapsed="false">
      <c r="A3384" s="28" t="s">
        <v>754</v>
      </c>
      <c r="B3384" s="7" t="s">
        <v>63</v>
      </c>
      <c r="C3384" s="28" t="s">
        <v>943</v>
      </c>
      <c r="D3384" s="28" t="s">
        <v>944</v>
      </c>
      <c r="E3384" s="30" t="n">
        <v>8535285</v>
      </c>
      <c r="F3384" s="30" t="n">
        <v>31107</v>
      </c>
      <c r="G3384" s="10" t="n">
        <f aca="false">F3384/E3384</f>
        <v>0.0036445180213666</v>
      </c>
      <c r="H3384" s="30" t="n">
        <v>25019</v>
      </c>
      <c r="I3384" s="30" t="n">
        <v>13707</v>
      </c>
      <c r="J3384" s="31" t="n">
        <v>0.0559208057820797</v>
      </c>
    </row>
    <row r="3385" customFormat="false" ht="15" hidden="false" customHeight="false" outlineLevel="0" collapsed="false">
      <c r="A3385" s="29" t="s">
        <v>754</v>
      </c>
      <c r="B3385" s="14" t="s">
        <v>63</v>
      </c>
      <c r="C3385" s="29" t="s">
        <v>945</v>
      </c>
      <c r="D3385" s="29" t="s">
        <v>946</v>
      </c>
      <c r="E3385" s="34" t="n">
        <v>8517406</v>
      </c>
      <c r="F3385" s="34" t="n">
        <v>5700</v>
      </c>
      <c r="G3385" s="17" t="n">
        <f aca="false">F3385/E3385</f>
        <v>0.000669217834631812</v>
      </c>
      <c r="H3385" s="34" t="n">
        <v>-17879</v>
      </c>
      <c r="I3385" s="34" t="n">
        <v>-71229</v>
      </c>
      <c r="J3385" s="35" t="n">
        <v>0.0623018331825733</v>
      </c>
    </row>
    <row r="3386" customFormat="false" ht="15" hidden="false" customHeight="false" outlineLevel="0" collapsed="false">
      <c r="A3386" s="28" t="s">
        <v>754</v>
      </c>
      <c r="B3386" s="7" t="s">
        <v>63</v>
      </c>
      <c r="C3386" s="28" t="s">
        <v>947</v>
      </c>
      <c r="D3386" s="28" t="s">
        <v>948</v>
      </c>
      <c r="E3386" s="30" t="n">
        <v>8516155</v>
      </c>
      <c r="F3386" s="30" t="n">
        <v>8966</v>
      </c>
      <c r="G3386" s="10" t="n">
        <f aca="false">F3386/E3386</f>
        <v>0.00105282254726458</v>
      </c>
      <c r="H3386" s="30" t="n">
        <v>-1251</v>
      </c>
      <c r="I3386" s="30" t="n">
        <v>140270</v>
      </c>
      <c r="J3386" s="31" t="n">
        <v>0.045693039894104</v>
      </c>
    </row>
    <row r="3387" customFormat="false" ht="15" hidden="false" customHeight="false" outlineLevel="0" collapsed="false">
      <c r="A3387" s="29" t="s">
        <v>754</v>
      </c>
      <c r="B3387" s="14" t="s">
        <v>63</v>
      </c>
      <c r="C3387" s="29" t="s">
        <v>949</v>
      </c>
      <c r="D3387" s="29" t="s">
        <v>950</v>
      </c>
      <c r="E3387" s="34" t="n">
        <v>8545437</v>
      </c>
      <c r="F3387" s="34" t="n">
        <v>36507</v>
      </c>
      <c r="G3387" s="17" t="n">
        <f aca="false">F3387/E3387</f>
        <v>0.00427210451612949</v>
      </c>
      <c r="H3387" s="34" t="n">
        <v>29282</v>
      </c>
      <c r="I3387" s="34" t="n">
        <v>22267</v>
      </c>
      <c r="J3387" s="35" t="n">
        <v>0.0463573709130287</v>
      </c>
    </row>
    <row r="3388" customFormat="false" ht="15" hidden="false" customHeight="false" outlineLevel="0" collapsed="false">
      <c r="A3388" s="28" t="s">
        <v>754</v>
      </c>
      <c r="B3388" s="7" t="s">
        <v>63</v>
      </c>
      <c r="C3388" s="28" t="s">
        <v>951</v>
      </c>
      <c r="D3388" s="28" t="s">
        <v>952</v>
      </c>
      <c r="E3388" s="30" t="n">
        <v>8576904</v>
      </c>
      <c r="F3388" s="30" t="n">
        <v>10640</v>
      </c>
      <c r="G3388" s="10" t="n">
        <f aca="false">F3388/E3388</f>
        <v>0.00124054087582186</v>
      </c>
      <c r="H3388" s="30" t="n">
        <v>31467</v>
      </c>
      <c r="I3388" s="30" t="n">
        <v>135365</v>
      </c>
      <c r="J3388" s="31" t="n">
        <v>0.0340735986828804</v>
      </c>
    </row>
    <row r="3389" customFormat="false" ht="15" hidden="false" customHeight="false" outlineLevel="0" collapsed="false">
      <c r="A3389" s="29" t="s">
        <v>754</v>
      </c>
      <c r="B3389" s="14" t="s">
        <v>63</v>
      </c>
      <c r="C3389" s="29" t="s">
        <v>953</v>
      </c>
      <c r="D3389" s="29" t="s">
        <v>954</v>
      </c>
      <c r="E3389" s="34" t="n">
        <v>8587544</v>
      </c>
      <c r="F3389" s="34" t="n">
        <v>4000</v>
      </c>
      <c r="G3389" s="17" t="n">
        <f aca="false">F3389/E3389</f>
        <v>0.000465790917636055</v>
      </c>
      <c r="H3389" s="34" t="n">
        <v>5600</v>
      </c>
      <c r="I3389" s="34" t="n">
        <v>16853</v>
      </c>
      <c r="J3389" s="35" t="n">
        <v>0.0395204946398735</v>
      </c>
    </row>
    <row r="3390" customFormat="false" ht="15" hidden="false" customHeight="false" outlineLevel="0" collapsed="false">
      <c r="A3390" s="28" t="s">
        <v>756</v>
      </c>
      <c r="B3390" s="7" t="s">
        <v>63</v>
      </c>
      <c r="C3390" s="28" t="s">
        <v>933</v>
      </c>
      <c r="D3390" s="28" t="s">
        <v>934</v>
      </c>
      <c r="E3390" s="30" t="n">
        <v>8077479</v>
      </c>
      <c r="F3390" s="30" t="n">
        <v>0</v>
      </c>
      <c r="G3390" s="10" t="n">
        <f aca="false">F3390/E3390</f>
        <v>0</v>
      </c>
      <c r="H3390" s="30" t="n">
        <v>53936</v>
      </c>
      <c r="I3390" s="30" t="n">
        <v>548616</v>
      </c>
      <c r="J3390" s="31" t="n">
        <v>0.0192677695304155</v>
      </c>
    </row>
    <row r="3391" customFormat="false" ht="15" hidden="false" customHeight="false" outlineLevel="0" collapsed="false">
      <c r="A3391" s="29" t="s">
        <v>756</v>
      </c>
      <c r="B3391" s="14" t="s">
        <v>63</v>
      </c>
      <c r="C3391" s="29" t="s">
        <v>935</v>
      </c>
      <c r="D3391" s="29" t="s">
        <v>936</v>
      </c>
      <c r="E3391" s="34" t="n">
        <v>8088458</v>
      </c>
      <c r="F3391" s="34" t="n">
        <v>2200</v>
      </c>
      <c r="G3391" s="17" t="n">
        <f aca="false">F3391/E3391</f>
        <v>0.000271992510809848</v>
      </c>
      <c r="H3391" s="34" t="n">
        <v>10979</v>
      </c>
      <c r="I3391" s="34" t="n">
        <v>-134693</v>
      </c>
      <c r="J3391" s="35" t="n">
        <v>0.0372514761984348</v>
      </c>
    </row>
    <row r="3392" customFormat="false" ht="15" hidden="false" customHeight="false" outlineLevel="0" collapsed="false">
      <c r="A3392" s="28" t="s">
        <v>756</v>
      </c>
      <c r="B3392" s="7" t="s">
        <v>63</v>
      </c>
      <c r="C3392" s="28" t="s">
        <v>937</v>
      </c>
      <c r="D3392" s="28" t="s">
        <v>938</v>
      </c>
      <c r="E3392" s="30" t="n">
        <v>8122810</v>
      </c>
      <c r="F3392" s="30" t="n">
        <v>37500</v>
      </c>
      <c r="G3392" s="10" t="n">
        <f aca="false">F3392/E3392</f>
        <v>0.00461662897445588</v>
      </c>
      <c r="H3392" s="30" t="n">
        <v>34352</v>
      </c>
      <c r="I3392" s="30" t="n">
        <v>236902</v>
      </c>
      <c r="J3392" s="31" t="n">
        <v>0.012157985009253</v>
      </c>
    </row>
    <row r="3393" customFormat="false" ht="15" hidden="false" customHeight="false" outlineLevel="0" collapsed="false">
      <c r="A3393" s="29" t="s">
        <v>756</v>
      </c>
      <c r="B3393" s="14" t="s">
        <v>63</v>
      </c>
      <c r="C3393" s="29" t="s">
        <v>939</v>
      </c>
      <c r="D3393" s="29" t="s">
        <v>940</v>
      </c>
      <c r="E3393" s="34" t="n">
        <v>8150976</v>
      </c>
      <c r="F3393" s="34" t="n">
        <v>41500</v>
      </c>
      <c r="G3393" s="17" t="n">
        <f aca="false">F3393/E3393</f>
        <v>0.00509141481952591</v>
      </c>
      <c r="H3393" s="34" t="n">
        <v>28166</v>
      </c>
      <c r="I3393" s="34" t="n">
        <v>43395</v>
      </c>
      <c r="J3393" s="35" t="n">
        <v>0.0102476067841053</v>
      </c>
    </row>
    <row r="3394" customFormat="false" ht="15" hidden="false" customHeight="false" outlineLevel="0" collapsed="false">
      <c r="A3394" s="28" t="s">
        <v>756</v>
      </c>
      <c r="B3394" s="7" t="s">
        <v>63</v>
      </c>
      <c r="C3394" s="28" t="s">
        <v>941</v>
      </c>
      <c r="D3394" s="28" t="s">
        <v>942</v>
      </c>
      <c r="E3394" s="30" t="n">
        <v>8217646</v>
      </c>
      <c r="F3394" s="30" t="n">
        <v>95426</v>
      </c>
      <c r="G3394" s="10" t="n">
        <f aca="false">F3394/E3394</f>
        <v>0.0116123279099635</v>
      </c>
      <c r="H3394" s="30" t="n">
        <v>66670</v>
      </c>
      <c r="I3394" s="30" t="n">
        <v>-59827</v>
      </c>
      <c r="J3394" s="31" t="n">
        <v>0.0255578048527241</v>
      </c>
    </row>
    <row r="3395" customFormat="false" ht="15" hidden="false" customHeight="false" outlineLevel="0" collapsed="false">
      <c r="A3395" s="29" t="s">
        <v>756</v>
      </c>
      <c r="B3395" s="14" t="s">
        <v>63</v>
      </c>
      <c r="C3395" s="29" t="s">
        <v>943</v>
      </c>
      <c r="D3395" s="29" t="s">
        <v>944</v>
      </c>
      <c r="E3395" s="34" t="n">
        <v>8328335</v>
      </c>
      <c r="F3395" s="34" t="n">
        <v>48748</v>
      </c>
      <c r="G3395" s="17" t="n">
        <f aca="false">F3395/E3395</f>
        <v>0.00585327079182093</v>
      </c>
      <c r="H3395" s="34" t="n">
        <v>110689</v>
      </c>
      <c r="I3395" s="34" t="n">
        <v>201712</v>
      </c>
      <c r="J3395" s="35" t="n">
        <v>0.01428881008178</v>
      </c>
    </row>
    <row r="3396" customFormat="false" ht="15" hidden="false" customHeight="false" outlineLevel="0" collapsed="false">
      <c r="A3396" s="28" t="s">
        <v>756</v>
      </c>
      <c r="B3396" s="7" t="s">
        <v>63</v>
      </c>
      <c r="C3396" s="28" t="s">
        <v>945</v>
      </c>
      <c r="D3396" s="28" t="s">
        <v>946</v>
      </c>
      <c r="E3396" s="30" t="n">
        <v>8400721</v>
      </c>
      <c r="F3396" s="30" t="n">
        <v>15290</v>
      </c>
      <c r="G3396" s="10" t="n">
        <f aca="false">F3396/E3396</f>
        <v>0.00182008187154412</v>
      </c>
      <c r="H3396" s="30" t="n">
        <v>72386</v>
      </c>
      <c r="I3396" s="30" t="n">
        <v>53613</v>
      </c>
      <c r="J3396" s="31" t="n">
        <v>0.0164003781974316</v>
      </c>
    </row>
    <row r="3397" customFormat="false" ht="15" hidden="false" customHeight="false" outlineLevel="0" collapsed="false">
      <c r="A3397" s="29" t="s">
        <v>756</v>
      </c>
      <c r="B3397" s="14" t="s">
        <v>63</v>
      </c>
      <c r="C3397" s="29" t="s">
        <v>947</v>
      </c>
      <c r="D3397" s="29" t="s">
        <v>948</v>
      </c>
      <c r="E3397" s="34" t="n">
        <v>8480817</v>
      </c>
      <c r="F3397" s="34" t="n">
        <v>18724</v>
      </c>
      <c r="G3397" s="17" t="n">
        <f aca="false">F3397/E3397</f>
        <v>0.00220780615829819</v>
      </c>
      <c r="H3397" s="34" t="n">
        <v>80096</v>
      </c>
      <c r="I3397" s="34" t="n">
        <v>106430</v>
      </c>
      <c r="J3397" s="35" t="n">
        <v>0.0131403617560863</v>
      </c>
    </row>
    <row r="3398" customFormat="false" ht="15" hidden="false" customHeight="false" outlineLevel="0" collapsed="false">
      <c r="A3398" s="28" t="s">
        <v>756</v>
      </c>
      <c r="B3398" s="7" t="s">
        <v>63</v>
      </c>
      <c r="C3398" s="28" t="s">
        <v>949</v>
      </c>
      <c r="D3398" s="28" t="s">
        <v>950</v>
      </c>
      <c r="E3398" s="30" t="n">
        <v>8516169</v>
      </c>
      <c r="F3398" s="30" t="n">
        <v>53808</v>
      </c>
      <c r="G3398" s="10" t="n">
        <f aca="false">F3398/E3398</f>
        <v>0.00631833398327347</v>
      </c>
      <c r="H3398" s="30" t="n">
        <v>35352</v>
      </c>
      <c r="I3398" s="30" t="n">
        <v>75425</v>
      </c>
      <c r="J3398" s="31" t="n">
        <v>0.00838029384613037</v>
      </c>
    </row>
    <row r="3399" customFormat="false" ht="15" hidden="false" customHeight="false" outlineLevel="0" collapsed="false">
      <c r="A3399" s="29" t="s">
        <v>756</v>
      </c>
      <c r="B3399" s="14" t="s">
        <v>63</v>
      </c>
      <c r="C3399" s="29" t="s">
        <v>951</v>
      </c>
      <c r="D3399" s="29" t="s">
        <v>952</v>
      </c>
      <c r="E3399" s="34" t="n">
        <v>8585895</v>
      </c>
      <c r="F3399" s="34" t="n">
        <v>144492</v>
      </c>
      <c r="G3399" s="17" t="n">
        <f aca="false">F3399/E3399</f>
        <v>0.0168289968605486</v>
      </c>
      <c r="H3399" s="34" t="n">
        <v>69726</v>
      </c>
      <c r="I3399" s="34" t="n">
        <v>16833</v>
      </c>
      <c r="J3399" s="35" t="n">
        <v>0.014472690410912</v>
      </c>
    </row>
    <row r="3400" customFormat="false" ht="15" hidden="false" customHeight="false" outlineLevel="0" collapsed="false">
      <c r="A3400" s="28" t="s">
        <v>756</v>
      </c>
      <c r="B3400" s="7" t="s">
        <v>63</v>
      </c>
      <c r="C3400" s="28" t="s">
        <v>953</v>
      </c>
      <c r="D3400" s="28" t="s">
        <v>954</v>
      </c>
      <c r="E3400" s="30" t="n">
        <v>8585895</v>
      </c>
      <c r="F3400" s="30" t="n">
        <v>148866</v>
      </c>
      <c r="G3400" s="10" t="n">
        <f aca="false">F3400/E3400</f>
        <v>0.017338437052864</v>
      </c>
      <c r="H3400" s="30" t="n">
        <v>15918</v>
      </c>
      <c r="I3400" s="30" t="n">
        <v>-6563</v>
      </c>
      <c r="J3400" s="31" t="n">
        <v>0.0142131950706244</v>
      </c>
    </row>
    <row r="3401" customFormat="false" ht="15" hidden="false" customHeight="false" outlineLevel="0" collapsed="false">
      <c r="A3401" s="29" t="s">
        <v>758</v>
      </c>
      <c r="B3401" s="14" t="s">
        <v>61</v>
      </c>
      <c r="C3401" s="29" t="s">
        <v>933</v>
      </c>
      <c r="D3401" s="29" t="s">
        <v>934</v>
      </c>
      <c r="E3401" s="34" t="n">
        <v>8462204</v>
      </c>
      <c r="F3401" s="34" t="n">
        <v>2527</v>
      </c>
      <c r="G3401" s="17" t="n">
        <f aca="false">F3401/E3401</f>
        <v>0.000298621966570411</v>
      </c>
      <c r="H3401" s="34" t="n">
        <v>6850</v>
      </c>
      <c r="I3401" s="34" t="n">
        <v>177323</v>
      </c>
      <c r="J3401" s="35" t="n">
        <v>0.0210813879966736</v>
      </c>
    </row>
    <row r="3402" customFormat="false" ht="15" hidden="false" customHeight="false" outlineLevel="0" collapsed="false">
      <c r="A3402" s="28" t="s">
        <v>758</v>
      </c>
      <c r="B3402" s="7" t="s">
        <v>61</v>
      </c>
      <c r="C3402" s="28" t="s">
        <v>935</v>
      </c>
      <c r="D3402" s="28" t="s">
        <v>936</v>
      </c>
      <c r="E3402" s="30" t="n">
        <v>8455267</v>
      </c>
      <c r="F3402" s="30" t="n">
        <v>27909</v>
      </c>
      <c r="G3402" s="10" t="n">
        <f aca="false">F3402/E3402</f>
        <v>0.00330078281383663</v>
      </c>
      <c r="H3402" s="30" t="n">
        <v>-6937</v>
      </c>
      <c r="I3402" s="30" t="n">
        <v>-18227</v>
      </c>
      <c r="J3402" s="31" t="n">
        <v>0.0224339459091425</v>
      </c>
    </row>
    <row r="3403" customFormat="false" ht="15" hidden="false" customHeight="false" outlineLevel="0" collapsed="false">
      <c r="A3403" s="29" t="s">
        <v>758</v>
      </c>
      <c r="B3403" s="14" t="s">
        <v>61</v>
      </c>
      <c r="C3403" s="29" t="s">
        <v>937</v>
      </c>
      <c r="D3403" s="29" t="s">
        <v>938</v>
      </c>
      <c r="E3403" s="34" t="n">
        <v>8458777</v>
      </c>
      <c r="F3403" s="34" t="n">
        <v>27409</v>
      </c>
      <c r="G3403" s="17" t="n">
        <f aca="false">F3403/E3403</f>
        <v>0.00324030294213927</v>
      </c>
      <c r="H3403" s="34" t="n">
        <v>3510</v>
      </c>
      <c r="I3403" s="34" t="n">
        <v>14153</v>
      </c>
      <c r="J3403" s="35" t="n">
        <v>0.021166417747736</v>
      </c>
    </row>
    <row r="3404" customFormat="false" ht="15" hidden="false" customHeight="false" outlineLevel="0" collapsed="false">
      <c r="A3404" s="28" t="s">
        <v>758</v>
      </c>
      <c r="B3404" s="7" t="s">
        <v>61</v>
      </c>
      <c r="C3404" s="28" t="s">
        <v>939</v>
      </c>
      <c r="D3404" s="28" t="s">
        <v>940</v>
      </c>
      <c r="E3404" s="30" t="n">
        <v>8519484</v>
      </c>
      <c r="F3404" s="30" t="n">
        <v>7499</v>
      </c>
      <c r="G3404" s="10" t="n">
        <f aca="false">F3404/E3404</f>
        <v>0.000880217628203774</v>
      </c>
      <c r="H3404" s="30" t="n">
        <v>60707</v>
      </c>
      <c r="I3404" s="30" t="n">
        <v>43290</v>
      </c>
      <c r="J3404" s="31" t="n">
        <v>0.0230599641799927</v>
      </c>
    </row>
    <row r="3405" customFormat="false" ht="15" hidden="false" customHeight="false" outlineLevel="0" collapsed="false">
      <c r="A3405" s="29" t="s">
        <v>758</v>
      </c>
      <c r="B3405" s="14" t="s">
        <v>61</v>
      </c>
      <c r="C3405" s="29" t="s">
        <v>941</v>
      </c>
      <c r="D3405" s="29" t="s">
        <v>942</v>
      </c>
      <c r="E3405" s="34" t="n">
        <v>8526983</v>
      </c>
      <c r="F3405" s="34" t="n">
        <v>35521</v>
      </c>
      <c r="G3405" s="17" t="n">
        <f aca="false">F3405/E3405</f>
        <v>0.00416571722964617</v>
      </c>
      <c r="H3405" s="34" t="n">
        <v>7499</v>
      </c>
      <c r="I3405" s="34" t="n">
        <v>-40453</v>
      </c>
      <c r="J3405" s="35" t="n">
        <v>0.0286632440984249</v>
      </c>
    </row>
    <row r="3406" customFormat="false" ht="15" hidden="false" customHeight="false" outlineLevel="0" collapsed="false">
      <c r="A3406" s="28" t="s">
        <v>758</v>
      </c>
      <c r="B3406" s="7" t="s">
        <v>61</v>
      </c>
      <c r="C3406" s="28" t="s">
        <v>943</v>
      </c>
      <c r="D3406" s="28" t="s">
        <v>944</v>
      </c>
      <c r="E3406" s="30" t="n">
        <v>8557476</v>
      </c>
      <c r="F3406" s="30" t="n">
        <v>0</v>
      </c>
      <c r="G3406" s="10" t="n">
        <f aca="false">F3406/E3406</f>
        <v>0</v>
      </c>
      <c r="H3406" s="30" t="n">
        <v>30493</v>
      </c>
      <c r="I3406" s="30" t="n">
        <v>84461</v>
      </c>
      <c r="J3406" s="31" t="n">
        <v>0.0222545769065619</v>
      </c>
    </row>
    <row r="3407" customFormat="false" ht="15" hidden="false" customHeight="false" outlineLevel="0" collapsed="false">
      <c r="A3407" s="29" t="s">
        <v>758</v>
      </c>
      <c r="B3407" s="14" t="s">
        <v>61</v>
      </c>
      <c r="C3407" s="29" t="s">
        <v>945</v>
      </c>
      <c r="D3407" s="29" t="s">
        <v>946</v>
      </c>
      <c r="E3407" s="34" t="n">
        <v>8554522</v>
      </c>
      <c r="F3407" s="34" t="n">
        <v>0</v>
      </c>
      <c r="G3407" s="17" t="n">
        <f aca="false">F3407/E3407</f>
        <v>0</v>
      </c>
      <c r="H3407" s="34" t="n">
        <v>-2954</v>
      </c>
      <c r="I3407" s="34" t="n">
        <v>-65813</v>
      </c>
      <c r="J3407" s="35" t="n">
        <v>0.0296103041619062</v>
      </c>
    </row>
    <row r="3408" customFormat="false" ht="15" hidden="false" customHeight="false" outlineLevel="0" collapsed="false">
      <c r="A3408" s="28" t="s">
        <v>758</v>
      </c>
      <c r="B3408" s="7" t="s">
        <v>61</v>
      </c>
      <c r="C3408" s="28" t="s">
        <v>947</v>
      </c>
      <c r="D3408" s="28" t="s">
        <v>948</v>
      </c>
      <c r="E3408" s="30" t="n">
        <v>8550741</v>
      </c>
      <c r="F3408" s="30" t="n">
        <v>0</v>
      </c>
      <c r="G3408" s="10" t="n">
        <f aca="false">F3408/E3408</f>
        <v>0</v>
      </c>
      <c r="H3408" s="30" t="n">
        <v>-3781</v>
      </c>
      <c r="I3408" s="30" t="n">
        <v>3814</v>
      </c>
      <c r="J3408" s="31" t="n">
        <v>0.0287351701408625</v>
      </c>
    </row>
    <row r="3409" customFormat="false" ht="15" hidden="false" customHeight="false" outlineLevel="0" collapsed="false">
      <c r="A3409" s="29" t="s">
        <v>758</v>
      </c>
      <c r="B3409" s="14" t="s">
        <v>61</v>
      </c>
      <c r="C3409" s="29" t="s">
        <v>949</v>
      </c>
      <c r="D3409" s="29" t="s">
        <v>950</v>
      </c>
      <c r="E3409" s="34" t="n">
        <v>8552440</v>
      </c>
      <c r="F3409" s="34" t="n">
        <v>7903</v>
      </c>
      <c r="G3409" s="17" t="n">
        <f aca="false">F3409/E3409</f>
        <v>0.000924063775951658</v>
      </c>
      <c r="H3409" s="34" t="n">
        <v>1699</v>
      </c>
      <c r="I3409" s="34" t="n">
        <v>114005</v>
      </c>
      <c r="J3409" s="35" t="n">
        <v>0.0155980046838522</v>
      </c>
    </row>
    <row r="3410" customFormat="false" ht="15" hidden="false" customHeight="false" outlineLevel="0" collapsed="false">
      <c r="A3410" s="28" t="s">
        <v>758</v>
      </c>
      <c r="B3410" s="7" t="s">
        <v>61</v>
      </c>
      <c r="C3410" s="28" t="s">
        <v>951</v>
      </c>
      <c r="D3410" s="28" t="s">
        <v>952</v>
      </c>
      <c r="E3410" s="30" t="n">
        <v>8552384</v>
      </c>
      <c r="F3410" s="30" t="n">
        <v>0</v>
      </c>
      <c r="G3410" s="10" t="n">
        <f aca="false">F3410/E3410</f>
        <v>0</v>
      </c>
      <c r="H3410" s="30" t="n">
        <v>-56</v>
      </c>
      <c r="I3410" s="30" t="n">
        <v>-72081</v>
      </c>
      <c r="J3410" s="31" t="n">
        <v>0.0240197349339724</v>
      </c>
    </row>
    <row r="3411" customFormat="false" ht="15" hidden="false" customHeight="false" outlineLevel="0" collapsed="false">
      <c r="A3411" s="29" t="s">
        <v>758</v>
      </c>
      <c r="B3411" s="14" t="s">
        <v>61</v>
      </c>
      <c r="C3411" s="29" t="s">
        <v>953</v>
      </c>
      <c r="D3411" s="29" t="s">
        <v>954</v>
      </c>
      <c r="E3411" s="34" t="n">
        <v>8552384</v>
      </c>
      <c r="F3411" s="34" t="n">
        <v>0</v>
      </c>
      <c r="G3411" s="17" t="n">
        <f aca="false">F3411/E3411</f>
        <v>0</v>
      </c>
      <c r="H3411" s="34" t="n">
        <v>5552</v>
      </c>
      <c r="I3411" s="34" t="n">
        <v>-67731</v>
      </c>
      <c r="J3411" s="35" t="n">
        <v>0.0235467683523893</v>
      </c>
    </row>
    <row r="3412" customFormat="false" ht="15" hidden="false" customHeight="false" outlineLevel="0" collapsed="false">
      <c r="A3412" s="28" t="s">
        <v>760</v>
      </c>
      <c r="B3412" s="7" t="s">
        <v>63</v>
      </c>
      <c r="C3412" s="28" t="s">
        <v>933</v>
      </c>
      <c r="D3412" s="28" t="s">
        <v>934</v>
      </c>
      <c r="E3412" s="30" t="n">
        <v>8669247</v>
      </c>
      <c r="F3412" s="30" t="n">
        <v>72686</v>
      </c>
      <c r="G3412" s="10" t="n">
        <f aca="false">F3412/E3412</f>
        <v>0.0083843498749084</v>
      </c>
      <c r="H3412" s="30" t="n">
        <v>8320</v>
      </c>
      <c r="I3412" s="30" t="n">
        <v>141218</v>
      </c>
      <c r="J3412" s="31" t="n">
        <v>0.0352286659181118</v>
      </c>
    </row>
    <row r="3413" customFormat="false" ht="15" hidden="false" customHeight="false" outlineLevel="0" collapsed="false">
      <c r="A3413" s="29" t="s">
        <v>760</v>
      </c>
      <c r="B3413" s="14" t="s">
        <v>63</v>
      </c>
      <c r="C3413" s="29" t="s">
        <v>935</v>
      </c>
      <c r="D3413" s="29" t="s">
        <v>936</v>
      </c>
      <c r="E3413" s="34" t="n">
        <v>8523431</v>
      </c>
      <c r="F3413" s="34" t="n">
        <v>14400</v>
      </c>
      <c r="G3413" s="17" t="n">
        <f aca="false">F3413/E3413</f>
        <v>0.0016894605001202</v>
      </c>
      <c r="H3413" s="34" t="n">
        <v>-145816</v>
      </c>
      <c r="I3413" s="34" t="n">
        <v>-120460</v>
      </c>
      <c r="J3413" s="35" t="n">
        <v>0.0328564867377281</v>
      </c>
    </row>
    <row r="3414" customFormat="false" ht="15" hidden="false" customHeight="false" outlineLevel="0" collapsed="false">
      <c r="A3414" s="28" t="s">
        <v>760</v>
      </c>
      <c r="B3414" s="7" t="s">
        <v>63</v>
      </c>
      <c r="C3414" s="28" t="s">
        <v>937</v>
      </c>
      <c r="D3414" s="28" t="s">
        <v>938</v>
      </c>
      <c r="E3414" s="30" t="n">
        <v>8532508</v>
      </c>
      <c r="F3414" s="30" t="n">
        <v>14378</v>
      </c>
      <c r="G3414" s="10" t="n">
        <f aca="false">F3414/E3414</f>
        <v>0.00168508485430075</v>
      </c>
      <c r="H3414" s="30" t="n">
        <v>9077</v>
      </c>
      <c r="I3414" s="30" t="n">
        <v>86742</v>
      </c>
      <c r="J3414" s="31" t="n">
        <v>0.0237192865461111</v>
      </c>
    </row>
    <row r="3415" customFormat="false" ht="15" hidden="false" customHeight="false" outlineLevel="0" collapsed="false">
      <c r="A3415" s="29" t="s">
        <v>760</v>
      </c>
      <c r="B3415" s="14" t="s">
        <v>63</v>
      </c>
      <c r="C3415" s="29" t="s">
        <v>939</v>
      </c>
      <c r="D3415" s="29" t="s">
        <v>940</v>
      </c>
      <c r="E3415" s="34" t="n">
        <v>8560978</v>
      </c>
      <c r="F3415" s="34" t="n">
        <v>10566</v>
      </c>
      <c r="G3415" s="17" t="n">
        <f aca="false">F3415/E3415</f>
        <v>0.00123420478361234</v>
      </c>
      <c r="H3415" s="34" t="n">
        <v>28470</v>
      </c>
      <c r="I3415" s="34" t="n">
        <v>-94954</v>
      </c>
      <c r="J3415" s="35" t="n">
        <v>0.0380574502050877</v>
      </c>
    </row>
    <row r="3416" customFormat="false" ht="15" hidden="false" customHeight="false" outlineLevel="0" collapsed="false">
      <c r="A3416" s="28" t="s">
        <v>760</v>
      </c>
      <c r="B3416" s="7" t="s">
        <v>63</v>
      </c>
      <c r="C3416" s="28" t="s">
        <v>941</v>
      </c>
      <c r="D3416" s="28" t="s">
        <v>942</v>
      </c>
      <c r="E3416" s="30" t="n">
        <v>8571544</v>
      </c>
      <c r="F3416" s="30" t="n">
        <v>20668</v>
      </c>
      <c r="G3416" s="10" t="n">
        <f aca="false">F3416/E3416</f>
        <v>0.0024112341953795</v>
      </c>
      <c r="H3416" s="30" t="n">
        <v>10566</v>
      </c>
      <c r="I3416" s="30" t="n">
        <v>85844</v>
      </c>
      <c r="J3416" s="31" t="n">
        <v>0.0292282234877348</v>
      </c>
    </row>
    <row r="3417" customFormat="false" ht="15" hidden="false" customHeight="false" outlineLevel="0" collapsed="false">
      <c r="A3417" s="29" t="s">
        <v>760</v>
      </c>
      <c r="B3417" s="14" t="s">
        <v>63</v>
      </c>
      <c r="C3417" s="29" t="s">
        <v>943</v>
      </c>
      <c r="D3417" s="29" t="s">
        <v>944</v>
      </c>
      <c r="E3417" s="34" t="n">
        <v>8585143</v>
      </c>
      <c r="F3417" s="34" t="n">
        <v>35411</v>
      </c>
      <c r="G3417" s="17" t="n">
        <f aca="false">F3417/E3417</f>
        <v>0.00412468377055571</v>
      </c>
      <c r="H3417" s="34" t="n">
        <v>13599</v>
      </c>
      <c r="I3417" s="34" t="n">
        <v>-62875</v>
      </c>
      <c r="J3417" s="35" t="n">
        <v>0.0381525382399559</v>
      </c>
    </row>
    <row r="3418" customFormat="false" ht="15" hidden="false" customHeight="false" outlineLevel="0" collapsed="false">
      <c r="A3418" s="28" t="s">
        <v>760</v>
      </c>
      <c r="B3418" s="7" t="s">
        <v>63</v>
      </c>
      <c r="C3418" s="28" t="s">
        <v>945</v>
      </c>
      <c r="D3418" s="28" t="s">
        <v>946</v>
      </c>
      <c r="E3418" s="30" t="n">
        <v>8477438</v>
      </c>
      <c r="F3418" s="30" t="n">
        <v>9348</v>
      </c>
      <c r="G3418" s="10" t="n">
        <f aca="false">F3418/E3418</f>
        <v>0.00110269163867669</v>
      </c>
      <c r="H3418" s="30" t="n">
        <v>-107705</v>
      </c>
      <c r="I3418" s="30" t="n">
        <v>48037</v>
      </c>
      <c r="J3418" s="31" t="n">
        <v>0.0202659107744694</v>
      </c>
    </row>
    <row r="3419" customFormat="false" ht="15" hidden="false" customHeight="false" outlineLevel="0" collapsed="false">
      <c r="A3419" s="29" t="s">
        <v>760</v>
      </c>
      <c r="B3419" s="14" t="s">
        <v>63</v>
      </c>
      <c r="C3419" s="29" t="s">
        <v>947</v>
      </c>
      <c r="D3419" s="29" t="s">
        <v>948</v>
      </c>
      <c r="E3419" s="34" t="n">
        <v>8486786</v>
      </c>
      <c r="F3419" s="34" t="n">
        <v>22421</v>
      </c>
      <c r="G3419" s="17" t="n">
        <f aca="false">F3419/E3419</f>
        <v>0.00264187172859078</v>
      </c>
      <c r="H3419" s="34" t="n">
        <v>9348</v>
      </c>
      <c r="I3419" s="34" t="n">
        <v>-53747</v>
      </c>
      <c r="J3419" s="35" t="n">
        <v>0.0276780873537064</v>
      </c>
    </row>
    <row r="3420" customFormat="false" ht="15" hidden="false" customHeight="false" outlineLevel="0" collapsed="false">
      <c r="A3420" s="28" t="s">
        <v>760</v>
      </c>
      <c r="B3420" s="7" t="s">
        <v>63</v>
      </c>
      <c r="C3420" s="28" t="s">
        <v>949</v>
      </c>
      <c r="D3420" s="28" t="s">
        <v>950</v>
      </c>
      <c r="E3420" s="30" t="n">
        <v>8543007</v>
      </c>
      <c r="F3420" s="30" t="n">
        <v>0</v>
      </c>
      <c r="G3420" s="10" t="n">
        <f aca="false">F3420/E3420</f>
        <v>0</v>
      </c>
      <c r="H3420" s="30" t="n">
        <v>56221</v>
      </c>
      <c r="I3420" s="30" t="n">
        <v>76587</v>
      </c>
      <c r="J3420" s="31" t="n">
        <v>0.0251120012253523</v>
      </c>
    </row>
    <row r="3421" customFormat="false" ht="15" hidden="false" customHeight="false" outlineLevel="0" collapsed="false">
      <c r="A3421" s="29" t="s">
        <v>760</v>
      </c>
      <c r="B3421" s="14" t="s">
        <v>63</v>
      </c>
      <c r="C3421" s="29" t="s">
        <v>951</v>
      </c>
      <c r="D3421" s="29" t="s">
        <v>952</v>
      </c>
      <c r="E3421" s="34" t="n">
        <v>8516073</v>
      </c>
      <c r="F3421" s="34" t="n">
        <v>0</v>
      </c>
      <c r="G3421" s="17" t="n">
        <f aca="false">F3421/E3421</f>
        <v>0</v>
      </c>
      <c r="H3421" s="34" t="n">
        <v>-26934</v>
      </c>
      <c r="I3421" s="34" t="n">
        <v>-59570</v>
      </c>
      <c r="J3421" s="35" t="n">
        <v>0.0290237069129944</v>
      </c>
    </row>
    <row r="3422" customFormat="false" ht="15" hidden="false" customHeight="false" outlineLevel="0" collapsed="false">
      <c r="A3422" s="28" t="s">
        <v>760</v>
      </c>
      <c r="B3422" s="7" t="s">
        <v>63</v>
      </c>
      <c r="C3422" s="28" t="s">
        <v>953</v>
      </c>
      <c r="D3422" s="28" t="s">
        <v>954</v>
      </c>
      <c r="E3422" s="30" t="n">
        <v>8516073</v>
      </c>
      <c r="F3422" s="30" t="n">
        <v>0</v>
      </c>
      <c r="G3422" s="10" t="n">
        <f aca="false">F3422/E3422</f>
        <v>0</v>
      </c>
      <c r="H3422" s="30" t="n">
        <v>-26934</v>
      </c>
      <c r="I3422" s="30" t="n">
        <v>24194</v>
      </c>
      <c r="J3422" s="31" t="n">
        <v>0.0286324452608824</v>
      </c>
    </row>
    <row r="3423" customFormat="false" ht="15" hidden="false" customHeight="false" outlineLevel="0" collapsed="false">
      <c r="A3423" s="29" t="s">
        <v>762</v>
      </c>
      <c r="B3423" s="14" t="s">
        <v>63</v>
      </c>
      <c r="C3423" s="29" t="s">
        <v>933</v>
      </c>
      <c r="D3423" s="29" t="s">
        <v>934</v>
      </c>
      <c r="E3423" s="34" t="n">
        <v>8286274</v>
      </c>
      <c r="F3423" s="34" t="n">
        <v>7900</v>
      </c>
      <c r="G3423" s="17" t="n">
        <f aca="false">F3423/E3423</f>
        <v>0.000953383873137673</v>
      </c>
      <c r="H3423" s="34" t="n">
        <v>53581</v>
      </c>
      <c r="I3423" s="34" t="n">
        <v>-16683</v>
      </c>
      <c r="J3423" s="35" t="n">
        <v>0.0374152474105358</v>
      </c>
    </row>
    <row r="3424" customFormat="false" ht="15" hidden="false" customHeight="false" outlineLevel="0" collapsed="false">
      <c r="A3424" s="28" t="s">
        <v>762</v>
      </c>
      <c r="B3424" s="7" t="s">
        <v>63</v>
      </c>
      <c r="C3424" s="28" t="s">
        <v>935</v>
      </c>
      <c r="D3424" s="28" t="s">
        <v>936</v>
      </c>
      <c r="E3424" s="30" t="n">
        <v>8305365</v>
      </c>
      <c r="F3424" s="30" t="n">
        <v>7694</v>
      </c>
      <c r="G3424" s="10" t="n">
        <f aca="false">F3424/E3424</f>
        <v>0.000926389147256021</v>
      </c>
      <c r="H3424" s="30" t="n">
        <v>19091</v>
      </c>
      <c r="I3424" s="30" t="n">
        <v>-4312</v>
      </c>
      <c r="J3424" s="31" t="n">
        <v>0.0401470623910427</v>
      </c>
    </row>
    <row r="3425" customFormat="false" ht="15" hidden="false" customHeight="false" outlineLevel="0" collapsed="false">
      <c r="A3425" s="29" t="s">
        <v>762</v>
      </c>
      <c r="B3425" s="14" t="s">
        <v>63</v>
      </c>
      <c r="C3425" s="29" t="s">
        <v>937</v>
      </c>
      <c r="D3425" s="29" t="s">
        <v>938</v>
      </c>
      <c r="E3425" s="34" t="n">
        <v>8328664</v>
      </c>
      <c r="F3425" s="34" t="n">
        <v>19976</v>
      </c>
      <c r="G3425" s="17" t="n">
        <f aca="false">F3425/E3425</f>
        <v>0.00239846390729654</v>
      </c>
      <c r="H3425" s="34" t="n">
        <v>23299</v>
      </c>
      <c r="I3425" s="34" t="n">
        <v>-101996</v>
      </c>
      <c r="J3425" s="35" t="n">
        <v>0.0550785809755325</v>
      </c>
    </row>
    <row r="3426" customFormat="false" ht="15" hidden="false" customHeight="false" outlineLevel="0" collapsed="false">
      <c r="A3426" s="28" t="s">
        <v>762</v>
      </c>
      <c r="B3426" s="7" t="s">
        <v>63</v>
      </c>
      <c r="C3426" s="28" t="s">
        <v>939</v>
      </c>
      <c r="D3426" s="28" t="s">
        <v>940</v>
      </c>
      <c r="E3426" s="30" t="n">
        <v>8360083</v>
      </c>
      <c r="F3426" s="30" t="n">
        <v>27191</v>
      </c>
      <c r="G3426" s="10" t="n">
        <f aca="false">F3426/E3426</f>
        <v>0.00325247967035734</v>
      </c>
      <c r="H3426" s="30" t="n">
        <v>31419</v>
      </c>
      <c r="I3426" s="30" t="n">
        <v>78719</v>
      </c>
      <c r="J3426" s="31" t="n">
        <v>0.049213744699955</v>
      </c>
    </row>
    <row r="3427" customFormat="false" ht="15" hidden="false" customHeight="false" outlineLevel="0" collapsed="false">
      <c r="A3427" s="29" t="s">
        <v>762</v>
      </c>
      <c r="B3427" s="14" t="s">
        <v>63</v>
      </c>
      <c r="C3427" s="29" t="s">
        <v>941</v>
      </c>
      <c r="D3427" s="29" t="s">
        <v>942</v>
      </c>
      <c r="E3427" s="34" t="n">
        <v>8402846</v>
      </c>
      <c r="F3427" s="34" t="n">
        <v>0</v>
      </c>
      <c r="G3427" s="17" t="n">
        <f aca="false">F3427/E3427</f>
        <v>0</v>
      </c>
      <c r="H3427" s="34" t="n">
        <v>42763</v>
      </c>
      <c r="I3427" s="34" t="n">
        <v>64170</v>
      </c>
      <c r="J3427" s="35" t="n">
        <v>0.046415701508522</v>
      </c>
    </row>
    <row r="3428" customFormat="false" ht="15" hidden="false" customHeight="false" outlineLevel="0" collapsed="false">
      <c r="A3428" s="28" t="s">
        <v>762</v>
      </c>
      <c r="B3428" s="7" t="s">
        <v>63</v>
      </c>
      <c r="C3428" s="28" t="s">
        <v>943</v>
      </c>
      <c r="D3428" s="28" t="s">
        <v>944</v>
      </c>
      <c r="E3428" s="30" t="n">
        <v>8419766</v>
      </c>
      <c r="F3428" s="30" t="n">
        <v>14270</v>
      </c>
      <c r="G3428" s="10" t="n">
        <f aca="false">F3428/E3428</f>
        <v>0.00169482144753191</v>
      </c>
      <c r="H3428" s="30" t="n">
        <v>16920</v>
      </c>
      <c r="I3428" s="30" t="n">
        <v>30794</v>
      </c>
      <c r="J3428" s="31" t="n">
        <v>0.044674638658762</v>
      </c>
    </row>
    <row r="3429" customFormat="false" ht="15" hidden="false" customHeight="false" outlineLevel="0" collapsed="false">
      <c r="A3429" s="29" t="s">
        <v>762</v>
      </c>
      <c r="B3429" s="14" t="s">
        <v>63</v>
      </c>
      <c r="C3429" s="29" t="s">
        <v>945</v>
      </c>
      <c r="D3429" s="29" t="s">
        <v>946</v>
      </c>
      <c r="E3429" s="34" t="n">
        <v>8436271</v>
      </c>
      <c r="F3429" s="34" t="n">
        <v>28387</v>
      </c>
      <c r="G3429" s="17" t="n">
        <f aca="false">F3429/E3429</f>
        <v>0.0033648753104304</v>
      </c>
      <c r="H3429" s="34" t="n">
        <v>16505</v>
      </c>
      <c r="I3429" s="34" t="n">
        <v>176407</v>
      </c>
      <c r="J3429" s="35" t="n">
        <v>0.0256331264972687</v>
      </c>
    </row>
    <row r="3430" customFormat="false" ht="15" hidden="false" customHeight="false" outlineLevel="0" collapsed="false">
      <c r="A3430" s="28" t="s">
        <v>762</v>
      </c>
      <c r="B3430" s="7" t="s">
        <v>63</v>
      </c>
      <c r="C3430" s="28" t="s">
        <v>947</v>
      </c>
      <c r="D3430" s="28" t="s">
        <v>948</v>
      </c>
      <c r="E3430" s="30" t="n">
        <v>8474491</v>
      </c>
      <c r="F3430" s="30" t="n">
        <v>21140</v>
      </c>
      <c r="G3430" s="10" t="n">
        <f aca="false">F3430/E3430</f>
        <v>0.0024945451001128</v>
      </c>
      <c r="H3430" s="30" t="n">
        <v>38220</v>
      </c>
      <c r="I3430" s="30" t="n">
        <v>212914</v>
      </c>
      <c r="J3430" s="31" t="n">
        <v>0.00490342127159238</v>
      </c>
    </row>
    <row r="3431" customFormat="false" ht="15" hidden="false" customHeight="false" outlineLevel="0" collapsed="false">
      <c r="A3431" s="29" t="s">
        <v>762</v>
      </c>
      <c r="B3431" s="14" t="s">
        <v>63</v>
      </c>
      <c r="C3431" s="29" t="s">
        <v>949</v>
      </c>
      <c r="D3431" s="29" t="s">
        <v>950</v>
      </c>
      <c r="E3431" s="34" t="n">
        <v>8495631</v>
      </c>
      <c r="F3431" s="34" t="n">
        <v>0</v>
      </c>
      <c r="G3431" s="17" t="n">
        <f aca="false">F3431/E3431</f>
        <v>0</v>
      </c>
      <c r="H3431" s="34" t="n">
        <v>21140</v>
      </c>
      <c r="I3431" s="34" t="n">
        <v>-44496</v>
      </c>
      <c r="J3431" s="35" t="n">
        <v>0.0126170730218291</v>
      </c>
    </row>
    <row r="3432" customFormat="false" ht="15" hidden="false" customHeight="false" outlineLevel="0" collapsed="false">
      <c r="A3432" s="28" t="s">
        <v>762</v>
      </c>
      <c r="B3432" s="7" t="s">
        <v>63</v>
      </c>
      <c r="C3432" s="28" t="s">
        <v>951</v>
      </c>
      <c r="D3432" s="28" t="s">
        <v>952</v>
      </c>
      <c r="E3432" s="30" t="n">
        <v>8515631</v>
      </c>
      <c r="F3432" s="30" t="n">
        <v>0</v>
      </c>
      <c r="G3432" s="10" t="n">
        <f aca="false">F3432/E3432</f>
        <v>0</v>
      </c>
      <c r="H3432" s="30" t="n">
        <v>20000</v>
      </c>
      <c r="I3432" s="30" t="n">
        <v>-222410</v>
      </c>
      <c r="J3432" s="31" t="n">
        <v>0.0410539172589779</v>
      </c>
    </row>
    <row r="3433" customFormat="false" ht="15" hidden="false" customHeight="false" outlineLevel="0" collapsed="false">
      <c r="A3433" s="29" t="s">
        <v>762</v>
      </c>
      <c r="B3433" s="14" t="s">
        <v>63</v>
      </c>
      <c r="C3433" s="29" t="s">
        <v>953</v>
      </c>
      <c r="D3433" s="29" t="s">
        <v>954</v>
      </c>
      <c r="E3433" s="34" t="n">
        <v>8515631</v>
      </c>
      <c r="F3433" s="34" t="n">
        <v>0</v>
      </c>
      <c r="G3433" s="17" t="n">
        <f aca="false">F3433/E3433</f>
        <v>0</v>
      </c>
      <c r="H3433" s="34" t="n">
        <v>20000</v>
      </c>
      <c r="I3433" s="34" t="n">
        <v>-248663</v>
      </c>
      <c r="J3433" s="35" t="n">
        <v>0.044631689786911</v>
      </c>
    </row>
    <row r="3434" customFormat="false" ht="15" hidden="false" customHeight="false" outlineLevel="0" collapsed="false">
      <c r="A3434" s="28" t="s">
        <v>764</v>
      </c>
      <c r="B3434" s="7" t="s">
        <v>62</v>
      </c>
      <c r="C3434" s="28" t="s">
        <v>933</v>
      </c>
      <c r="D3434" s="28" t="s">
        <v>934</v>
      </c>
      <c r="E3434" s="30" t="n">
        <v>8372805</v>
      </c>
      <c r="F3434" s="30" t="n">
        <v>71396</v>
      </c>
      <c r="G3434" s="10" t="n">
        <f aca="false">F3434/E3434</f>
        <v>0.00852713039417495</v>
      </c>
      <c r="H3434" s="30" t="n">
        <v>101915</v>
      </c>
      <c r="I3434" s="30" t="n">
        <v>273637</v>
      </c>
      <c r="J3434" s="31" t="n">
        <v>0.040989488363266</v>
      </c>
    </row>
    <row r="3435" customFormat="false" ht="15" hidden="false" customHeight="false" outlineLevel="0" collapsed="false">
      <c r="A3435" s="29" t="s">
        <v>764</v>
      </c>
      <c r="B3435" s="14" t="s">
        <v>62</v>
      </c>
      <c r="C3435" s="29" t="s">
        <v>935</v>
      </c>
      <c r="D3435" s="29" t="s">
        <v>936</v>
      </c>
      <c r="E3435" s="34" t="n">
        <v>8231647</v>
      </c>
      <c r="F3435" s="34" t="n">
        <v>27580</v>
      </c>
      <c r="G3435" s="17" t="n">
        <f aca="false">F3435/E3435</f>
        <v>0.00335048380961914</v>
      </c>
      <c r="H3435" s="34" t="n">
        <v>-148358</v>
      </c>
      <c r="I3435" s="34" t="n">
        <v>-160156</v>
      </c>
      <c r="J3435" s="35" t="n">
        <v>0.0431256331503391</v>
      </c>
    </row>
    <row r="3436" customFormat="false" ht="15" hidden="false" customHeight="false" outlineLevel="0" collapsed="false">
      <c r="A3436" s="28" t="s">
        <v>764</v>
      </c>
      <c r="B3436" s="7" t="s">
        <v>62</v>
      </c>
      <c r="C3436" s="28" t="s">
        <v>937</v>
      </c>
      <c r="D3436" s="28" t="s">
        <v>938</v>
      </c>
      <c r="E3436" s="30" t="n">
        <v>8270870</v>
      </c>
      <c r="F3436" s="30" t="n">
        <v>225314</v>
      </c>
      <c r="G3436" s="10" t="n">
        <f aca="false">F3436/E3436</f>
        <v>0.027241874192195</v>
      </c>
      <c r="H3436" s="30" t="n">
        <v>39223</v>
      </c>
      <c r="I3436" s="30" t="n">
        <v>136641</v>
      </c>
      <c r="J3436" s="31" t="n">
        <v>0.0311426725238562</v>
      </c>
    </row>
    <row r="3437" customFormat="false" ht="15" hidden="false" customHeight="false" outlineLevel="0" collapsed="false">
      <c r="A3437" s="29" t="s">
        <v>764</v>
      </c>
      <c r="B3437" s="14" t="s">
        <v>62</v>
      </c>
      <c r="C3437" s="29" t="s">
        <v>939</v>
      </c>
      <c r="D3437" s="29" t="s">
        <v>940</v>
      </c>
      <c r="E3437" s="34" t="n">
        <v>8496184</v>
      </c>
      <c r="F3437" s="34" t="n">
        <v>0</v>
      </c>
      <c r="G3437" s="17" t="n">
        <f aca="false">F3437/E3437</f>
        <v>0</v>
      </c>
      <c r="H3437" s="34" t="n">
        <v>225314</v>
      </c>
      <c r="I3437" s="34" t="n">
        <v>158890</v>
      </c>
      <c r="J3437" s="35" t="n">
        <v>0.0381348840892315</v>
      </c>
    </row>
    <row r="3438" customFormat="false" ht="15" hidden="false" customHeight="false" outlineLevel="0" collapsed="false">
      <c r="A3438" s="28" t="s">
        <v>764</v>
      </c>
      <c r="B3438" s="7" t="s">
        <v>62</v>
      </c>
      <c r="C3438" s="28" t="s">
        <v>941</v>
      </c>
      <c r="D3438" s="28" t="s">
        <v>942</v>
      </c>
      <c r="E3438" s="30" t="n">
        <v>8433328</v>
      </c>
      <c r="F3438" s="30" t="n">
        <v>0</v>
      </c>
      <c r="G3438" s="10" t="n">
        <f aca="false">F3438/E3438</f>
        <v>0</v>
      </c>
      <c r="H3438" s="30" t="n">
        <v>-62856</v>
      </c>
      <c r="I3438" s="30" t="n">
        <v>20729</v>
      </c>
      <c r="J3438" s="31" t="n">
        <v>0.0285078436136246</v>
      </c>
    </row>
    <row r="3439" customFormat="false" ht="15" hidden="false" customHeight="false" outlineLevel="0" collapsed="false">
      <c r="A3439" s="29" t="s">
        <v>764</v>
      </c>
      <c r="B3439" s="14" t="s">
        <v>62</v>
      </c>
      <c r="C3439" s="29" t="s">
        <v>943</v>
      </c>
      <c r="D3439" s="29" t="s">
        <v>944</v>
      </c>
      <c r="E3439" s="34" t="n">
        <v>8430455</v>
      </c>
      <c r="F3439" s="34" t="n">
        <v>23562</v>
      </c>
      <c r="G3439" s="17" t="n">
        <f aca="false">F3439/E3439</f>
        <v>0.00279486694371775</v>
      </c>
      <c r="H3439" s="34" t="n">
        <v>-2873</v>
      </c>
      <c r="I3439" s="34" t="n">
        <v>-18620</v>
      </c>
      <c r="J3439" s="35" t="n">
        <v>0.0303854290395975</v>
      </c>
    </row>
    <row r="3440" customFormat="false" ht="15" hidden="false" customHeight="false" outlineLevel="0" collapsed="false">
      <c r="A3440" s="28" t="s">
        <v>764</v>
      </c>
      <c r="B3440" s="7" t="s">
        <v>62</v>
      </c>
      <c r="C3440" s="28" t="s">
        <v>945</v>
      </c>
      <c r="D3440" s="28" t="s">
        <v>946</v>
      </c>
      <c r="E3440" s="30" t="n">
        <v>8450017</v>
      </c>
      <c r="F3440" s="30" t="n">
        <v>9000</v>
      </c>
      <c r="G3440" s="10" t="n">
        <f aca="false">F3440/E3440</f>
        <v>0.00106508661461865</v>
      </c>
      <c r="H3440" s="30" t="n">
        <v>19562</v>
      </c>
      <c r="I3440" s="30" t="n">
        <v>50213</v>
      </c>
      <c r="J3440" s="31" t="n">
        <v>0.0266877561807632</v>
      </c>
    </row>
    <row r="3441" customFormat="false" ht="15" hidden="false" customHeight="false" outlineLevel="0" collapsed="false">
      <c r="A3441" s="29" t="s">
        <v>764</v>
      </c>
      <c r="B3441" s="14" t="s">
        <v>62</v>
      </c>
      <c r="C3441" s="29" t="s">
        <v>947</v>
      </c>
      <c r="D3441" s="29" t="s">
        <v>948</v>
      </c>
      <c r="E3441" s="34" t="n">
        <v>8469702</v>
      </c>
      <c r="F3441" s="34" t="n">
        <v>0</v>
      </c>
      <c r="G3441" s="17" t="n">
        <f aca="false">F3441/E3441</f>
        <v>0</v>
      </c>
      <c r="H3441" s="34" t="n">
        <v>19685</v>
      </c>
      <c r="I3441" s="34" t="n">
        <v>-4210</v>
      </c>
      <c r="J3441" s="35" t="n">
        <v>0.0294469632208347</v>
      </c>
    </row>
    <row r="3442" customFormat="false" ht="15" hidden="false" customHeight="false" outlineLevel="0" collapsed="false">
      <c r="A3442" s="28" t="s">
        <v>764</v>
      </c>
      <c r="B3442" s="7" t="s">
        <v>62</v>
      </c>
      <c r="C3442" s="28" t="s">
        <v>949</v>
      </c>
      <c r="D3442" s="28" t="s">
        <v>950</v>
      </c>
      <c r="E3442" s="30" t="n">
        <v>8469702</v>
      </c>
      <c r="F3442" s="30" t="n">
        <v>0</v>
      </c>
      <c r="G3442" s="10" t="n">
        <f aca="false">F3442/E3442</f>
        <v>0</v>
      </c>
      <c r="H3442" s="30" t="n">
        <v>0</v>
      </c>
      <c r="I3442" s="30" t="n">
        <v>72076</v>
      </c>
      <c r="J3442" s="31" t="n">
        <v>0.0209371000528336</v>
      </c>
    </row>
    <row r="3443" customFormat="false" ht="15" hidden="false" customHeight="false" outlineLevel="0" collapsed="false">
      <c r="A3443" s="29" t="s">
        <v>764</v>
      </c>
      <c r="B3443" s="14" t="s">
        <v>62</v>
      </c>
      <c r="C3443" s="29" t="s">
        <v>951</v>
      </c>
      <c r="D3443" s="29" t="s">
        <v>952</v>
      </c>
      <c r="E3443" s="34" t="n">
        <v>8460501</v>
      </c>
      <c r="F3443" s="34" t="n">
        <v>5780</v>
      </c>
      <c r="G3443" s="17" t="n">
        <f aca="false">F3443/E3443</f>
        <v>0.000683174672516438</v>
      </c>
      <c r="H3443" s="34" t="n">
        <v>-9201</v>
      </c>
      <c r="I3443" s="34" t="n">
        <v>-4700</v>
      </c>
      <c r="J3443" s="35" t="n">
        <v>0.020427867770195</v>
      </c>
    </row>
    <row r="3444" customFormat="false" ht="15" hidden="false" customHeight="false" outlineLevel="0" collapsed="false">
      <c r="A3444" s="28" t="s">
        <v>764</v>
      </c>
      <c r="B3444" s="7" t="s">
        <v>62</v>
      </c>
      <c r="C3444" s="28" t="s">
        <v>953</v>
      </c>
      <c r="D3444" s="28" t="s">
        <v>954</v>
      </c>
      <c r="E3444" s="30" t="n">
        <v>8466281</v>
      </c>
      <c r="F3444" s="30" t="n">
        <v>0</v>
      </c>
      <c r="G3444" s="10" t="n">
        <f aca="false">F3444/E3444</f>
        <v>0</v>
      </c>
      <c r="H3444" s="30" t="n">
        <v>-3421</v>
      </c>
      <c r="I3444" s="30" t="n">
        <v>73370</v>
      </c>
      <c r="J3444" s="31" t="n">
        <v>0.0153997959569097</v>
      </c>
    </row>
    <row r="3445" customFormat="false" ht="15" hidden="false" customHeight="false" outlineLevel="0" collapsed="false">
      <c r="A3445" s="29" t="s">
        <v>766</v>
      </c>
      <c r="B3445" s="14" t="s">
        <v>63</v>
      </c>
      <c r="C3445" s="29" t="s">
        <v>933</v>
      </c>
      <c r="D3445" s="29" t="s">
        <v>934</v>
      </c>
      <c r="E3445" s="34" t="n">
        <v>7928255</v>
      </c>
      <c r="F3445" s="34" t="n">
        <v>0</v>
      </c>
      <c r="G3445" s="17" t="n">
        <f aca="false">F3445/E3445</f>
        <v>0</v>
      </c>
      <c r="H3445" s="34" t="n">
        <v>229150</v>
      </c>
      <c r="I3445" s="34" t="n">
        <v>387412</v>
      </c>
      <c r="J3445" s="35" t="n">
        <v>0.0158235318958759</v>
      </c>
    </row>
    <row r="3446" customFormat="false" ht="15" hidden="false" customHeight="false" outlineLevel="0" collapsed="false">
      <c r="A3446" s="28" t="s">
        <v>766</v>
      </c>
      <c r="B3446" s="7" t="s">
        <v>63</v>
      </c>
      <c r="C3446" s="28" t="s">
        <v>935</v>
      </c>
      <c r="D3446" s="28" t="s">
        <v>936</v>
      </c>
      <c r="E3446" s="30" t="n">
        <v>7946880</v>
      </c>
      <c r="F3446" s="30" t="n">
        <v>66346</v>
      </c>
      <c r="G3446" s="10" t="n">
        <f aca="false">F3446/E3446</f>
        <v>0.00834868527019409</v>
      </c>
      <c r="H3446" s="30" t="n">
        <v>18625</v>
      </c>
      <c r="I3446" s="30" t="n">
        <v>-78027</v>
      </c>
      <c r="J3446" s="31" t="n">
        <v>0.0279487036168575</v>
      </c>
    </row>
    <row r="3447" customFormat="false" ht="15" hidden="false" customHeight="false" outlineLevel="0" collapsed="false">
      <c r="A3447" s="29" t="s">
        <v>766</v>
      </c>
      <c r="B3447" s="14" t="s">
        <v>63</v>
      </c>
      <c r="C3447" s="29" t="s">
        <v>937</v>
      </c>
      <c r="D3447" s="29" t="s">
        <v>938</v>
      </c>
      <c r="E3447" s="34" t="n">
        <v>8042255</v>
      </c>
      <c r="F3447" s="34" t="n">
        <v>8616</v>
      </c>
      <c r="G3447" s="17" t="n">
        <f aca="false">F3447/E3447</f>
        <v>0.00107134130912288</v>
      </c>
      <c r="H3447" s="34" t="n">
        <v>95375</v>
      </c>
      <c r="I3447" s="34" t="n">
        <v>-2795</v>
      </c>
      <c r="J3447" s="35" t="n">
        <v>0.0398240312933922</v>
      </c>
    </row>
    <row r="3448" customFormat="false" ht="15" hidden="false" customHeight="false" outlineLevel="0" collapsed="false">
      <c r="A3448" s="28" t="s">
        <v>766</v>
      </c>
      <c r="B3448" s="7" t="s">
        <v>63</v>
      </c>
      <c r="C3448" s="28" t="s">
        <v>939</v>
      </c>
      <c r="D3448" s="28" t="s">
        <v>940</v>
      </c>
      <c r="E3448" s="30" t="n">
        <v>8133519</v>
      </c>
      <c r="F3448" s="30" t="n">
        <v>24671</v>
      </c>
      <c r="G3448" s="10" t="n">
        <f aca="false">F3448/E3448</f>
        <v>0.00303325042948815</v>
      </c>
      <c r="H3448" s="30" t="n">
        <v>91264</v>
      </c>
      <c r="I3448" s="30" t="n">
        <v>237346</v>
      </c>
      <c r="J3448" s="31" t="n">
        <v>0.021469796076417</v>
      </c>
    </row>
    <row r="3449" customFormat="false" ht="15" hidden="false" customHeight="false" outlineLevel="0" collapsed="false">
      <c r="A3449" s="29" t="s">
        <v>766</v>
      </c>
      <c r="B3449" s="14" t="s">
        <v>63</v>
      </c>
      <c r="C3449" s="29" t="s">
        <v>941</v>
      </c>
      <c r="D3449" s="29" t="s">
        <v>942</v>
      </c>
      <c r="E3449" s="34" t="n">
        <v>8160110</v>
      </c>
      <c r="F3449" s="34" t="n">
        <v>3000</v>
      </c>
      <c r="G3449" s="17" t="n">
        <f aca="false">F3449/E3449</f>
        <v>0.000367642102863809</v>
      </c>
      <c r="H3449" s="34" t="n">
        <v>26591</v>
      </c>
      <c r="I3449" s="34" t="n">
        <v>7721</v>
      </c>
      <c r="J3449" s="35" t="n">
        <v>0.0237123034894466</v>
      </c>
    </row>
    <row r="3450" customFormat="false" ht="15" hidden="false" customHeight="false" outlineLevel="0" collapsed="false">
      <c r="A3450" s="28" t="s">
        <v>766</v>
      </c>
      <c r="B3450" s="7" t="s">
        <v>63</v>
      </c>
      <c r="C3450" s="28" t="s">
        <v>943</v>
      </c>
      <c r="D3450" s="28" t="s">
        <v>944</v>
      </c>
      <c r="E3450" s="30" t="n">
        <v>8156036</v>
      </c>
      <c r="F3450" s="30" t="n">
        <v>22526</v>
      </c>
      <c r="G3450" s="10" t="n">
        <f aca="false">F3450/E3450</f>
        <v>0.00276188089410101</v>
      </c>
      <c r="H3450" s="30" t="n">
        <v>-4074</v>
      </c>
      <c r="I3450" s="30" t="n">
        <v>-24835</v>
      </c>
      <c r="J3450" s="31" t="n">
        <v>0.0262696240097284</v>
      </c>
    </row>
    <row r="3451" customFormat="false" ht="15" hidden="false" customHeight="false" outlineLevel="0" collapsed="false">
      <c r="A3451" s="29" t="s">
        <v>766</v>
      </c>
      <c r="B3451" s="14" t="s">
        <v>63</v>
      </c>
      <c r="C3451" s="29" t="s">
        <v>945</v>
      </c>
      <c r="D3451" s="29" t="s">
        <v>946</v>
      </c>
      <c r="E3451" s="34" t="n">
        <v>8187729</v>
      </c>
      <c r="F3451" s="34" t="n">
        <v>181261</v>
      </c>
      <c r="G3451" s="17" t="n">
        <f aca="false">F3451/E3451</f>
        <v>0.0221381288999673</v>
      </c>
      <c r="H3451" s="34" t="n">
        <v>31693</v>
      </c>
      <c r="I3451" s="34" t="n">
        <v>80273</v>
      </c>
      <c r="J3451" s="35" t="n">
        <v>0.0202346704900265</v>
      </c>
    </row>
    <row r="3452" customFormat="false" ht="15" hidden="false" customHeight="false" outlineLevel="0" collapsed="false">
      <c r="A3452" s="28" t="s">
        <v>766</v>
      </c>
      <c r="B3452" s="7" t="s">
        <v>63</v>
      </c>
      <c r="C3452" s="28" t="s">
        <v>947</v>
      </c>
      <c r="D3452" s="28" t="s">
        <v>948</v>
      </c>
      <c r="E3452" s="30" t="n">
        <v>8391322</v>
      </c>
      <c r="F3452" s="30" t="n">
        <v>35468</v>
      </c>
      <c r="G3452" s="10" t="n">
        <f aca="false">F3452/E3452</f>
        <v>0.00422674758518384</v>
      </c>
      <c r="H3452" s="30" t="n">
        <v>203593</v>
      </c>
      <c r="I3452" s="30" t="n">
        <v>95621</v>
      </c>
      <c r="J3452" s="31" t="n">
        <v>0.0326108336448669</v>
      </c>
    </row>
    <row r="3453" customFormat="false" ht="15" hidden="false" customHeight="false" outlineLevel="0" collapsed="false">
      <c r="A3453" s="29" t="s">
        <v>766</v>
      </c>
      <c r="B3453" s="14" t="s">
        <v>63</v>
      </c>
      <c r="C3453" s="29" t="s">
        <v>949</v>
      </c>
      <c r="D3453" s="29" t="s">
        <v>950</v>
      </c>
      <c r="E3453" s="34" t="n">
        <v>8426790</v>
      </c>
      <c r="F3453" s="34" t="n">
        <v>4811</v>
      </c>
      <c r="G3453" s="17" t="n">
        <f aca="false">F3453/E3453</f>
        <v>0.000570917276922767</v>
      </c>
      <c r="H3453" s="34" t="n">
        <v>35468</v>
      </c>
      <c r="I3453" s="34" t="n">
        <v>-23693</v>
      </c>
      <c r="J3453" s="35" t="n">
        <v>0.0394941605627537</v>
      </c>
    </row>
    <row r="3454" customFormat="false" ht="15" hidden="false" customHeight="false" outlineLevel="0" collapsed="false">
      <c r="A3454" s="28" t="s">
        <v>766</v>
      </c>
      <c r="B3454" s="7" t="s">
        <v>63</v>
      </c>
      <c r="C3454" s="28" t="s">
        <v>951</v>
      </c>
      <c r="D3454" s="28" t="s">
        <v>952</v>
      </c>
      <c r="E3454" s="30" t="n">
        <v>8448457</v>
      </c>
      <c r="F3454" s="30" t="n">
        <v>0</v>
      </c>
      <c r="G3454" s="10" t="n">
        <f aca="false">F3454/E3454</f>
        <v>0</v>
      </c>
      <c r="H3454" s="30" t="n">
        <v>21667</v>
      </c>
      <c r="I3454" s="30" t="n">
        <v>52748</v>
      </c>
      <c r="J3454" s="31" t="n">
        <v>0.0357139781117439</v>
      </c>
    </row>
    <row r="3455" customFormat="false" ht="15" hidden="false" customHeight="false" outlineLevel="0" collapsed="false">
      <c r="A3455" s="29" t="s">
        <v>766</v>
      </c>
      <c r="B3455" s="14" t="s">
        <v>63</v>
      </c>
      <c r="C3455" s="29" t="s">
        <v>953</v>
      </c>
      <c r="D3455" s="29" t="s">
        <v>954</v>
      </c>
      <c r="E3455" s="34" t="n">
        <v>8448457</v>
      </c>
      <c r="F3455" s="34" t="n">
        <v>9026</v>
      </c>
      <c r="G3455" s="17" t="n">
        <f aca="false">F3455/E3455</f>
        <v>0.00106836076694241</v>
      </c>
      <c r="H3455" s="34" t="n">
        <v>16856</v>
      </c>
      <c r="I3455" s="34" t="n">
        <v>-47699</v>
      </c>
      <c r="J3455" s="35" t="n">
        <v>0.041063591837883</v>
      </c>
    </row>
    <row r="3456" customFormat="false" ht="15" hidden="false" customHeight="false" outlineLevel="0" collapsed="false">
      <c r="A3456" s="28" t="s">
        <v>768</v>
      </c>
      <c r="B3456" s="7" t="s">
        <v>62</v>
      </c>
      <c r="C3456" s="28" t="s">
        <v>933</v>
      </c>
      <c r="D3456" s="28" t="s">
        <v>934</v>
      </c>
      <c r="E3456" s="30" t="n">
        <v>8172757</v>
      </c>
      <c r="F3456" s="30" t="n">
        <v>39949</v>
      </c>
      <c r="G3456" s="10" t="n">
        <f aca="false">F3456/E3456</f>
        <v>0.00488806898333084</v>
      </c>
      <c r="H3456" s="30" t="n">
        <v>328710</v>
      </c>
      <c r="I3456" s="30" t="n">
        <v>297923</v>
      </c>
      <c r="J3456" s="31" t="n">
        <v>0.038987822830677</v>
      </c>
    </row>
    <row r="3457" customFormat="false" ht="15" hidden="false" customHeight="false" outlineLevel="0" collapsed="false">
      <c r="A3457" s="29" t="s">
        <v>768</v>
      </c>
      <c r="B3457" s="14" t="s">
        <v>62</v>
      </c>
      <c r="C3457" s="29" t="s">
        <v>935</v>
      </c>
      <c r="D3457" s="29" t="s">
        <v>936</v>
      </c>
      <c r="E3457" s="34" t="n">
        <v>8181857</v>
      </c>
      <c r="F3457" s="34" t="n">
        <v>55650</v>
      </c>
      <c r="G3457" s="17" t="n">
        <f aca="false">F3457/E3457</f>
        <v>0.00680163439669014</v>
      </c>
      <c r="H3457" s="34" t="n">
        <v>9100</v>
      </c>
      <c r="I3457" s="34" t="n">
        <v>-152128</v>
      </c>
      <c r="J3457" s="35" t="n">
        <v>0.0586500093340874</v>
      </c>
    </row>
    <row r="3458" customFormat="false" ht="15" hidden="false" customHeight="false" outlineLevel="0" collapsed="false">
      <c r="A3458" s="28" t="s">
        <v>768</v>
      </c>
      <c r="B3458" s="7" t="s">
        <v>62</v>
      </c>
      <c r="C3458" s="28" t="s">
        <v>937</v>
      </c>
      <c r="D3458" s="28" t="s">
        <v>938</v>
      </c>
      <c r="E3458" s="30" t="n">
        <v>8237507</v>
      </c>
      <c r="F3458" s="30" t="n">
        <v>22631</v>
      </c>
      <c r="G3458" s="10" t="n">
        <f aca="false">F3458/E3458</f>
        <v>0.00274731177770168</v>
      </c>
      <c r="H3458" s="30" t="n">
        <v>55650</v>
      </c>
      <c r="I3458" s="30" t="n">
        <v>179412</v>
      </c>
      <c r="J3458" s="31" t="n">
        <v>0.0432295836508274</v>
      </c>
    </row>
    <row r="3459" customFormat="false" ht="15" hidden="false" customHeight="false" outlineLevel="0" collapsed="false">
      <c r="A3459" s="29" t="s">
        <v>768</v>
      </c>
      <c r="B3459" s="14" t="s">
        <v>62</v>
      </c>
      <c r="C3459" s="29" t="s">
        <v>939</v>
      </c>
      <c r="D3459" s="29" t="s">
        <v>940</v>
      </c>
      <c r="E3459" s="34" t="n">
        <v>8272518</v>
      </c>
      <c r="F3459" s="34" t="n">
        <v>0</v>
      </c>
      <c r="G3459" s="17" t="n">
        <f aca="false">F3459/E3459</f>
        <v>0</v>
      </c>
      <c r="H3459" s="34" t="n">
        <v>35011</v>
      </c>
      <c r="I3459" s="34" t="n">
        <v>-66058</v>
      </c>
      <c r="J3459" s="35" t="n">
        <v>0.0552640669047832</v>
      </c>
    </row>
    <row r="3460" customFormat="false" ht="15" hidden="false" customHeight="false" outlineLevel="0" collapsed="false">
      <c r="A3460" s="28" t="s">
        <v>768</v>
      </c>
      <c r="B3460" s="7" t="s">
        <v>62</v>
      </c>
      <c r="C3460" s="28" t="s">
        <v>941</v>
      </c>
      <c r="D3460" s="28" t="s">
        <v>942</v>
      </c>
      <c r="E3460" s="30" t="n">
        <v>8269010</v>
      </c>
      <c r="F3460" s="30" t="n">
        <v>8798</v>
      </c>
      <c r="G3460" s="10" t="n">
        <f aca="false">F3460/E3460</f>
        <v>0.00106397259164035</v>
      </c>
      <c r="H3460" s="30" t="n">
        <v>-3508</v>
      </c>
      <c r="I3460" s="30" t="n">
        <v>17070</v>
      </c>
      <c r="J3460" s="31" t="n">
        <v>0.0527989454567432</v>
      </c>
    </row>
    <row r="3461" customFormat="false" ht="15" hidden="false" customHeight="false" outlineLevel="0" collapsed="false">
      <c r="A3461" s="29" t="s">
        <v>768</v>
      </c>
      <c r="B3461" s="14" t="s">
        <v>62</v>
      </c>
      <c r="C3461" s="29" t="s">
        <v>943</v>
      </c>
      <c r="D3461" s="29" t="s">
        <v>944</v>
      </c>
      <c r="E3461" s="34" t="n">
        <v>8278353</v>
      </c>
      <c r="F3461" s="34" t="n">
        <v>52513</v>
      </c>
      <c r="G3461" s="17" t="n">
        <f aca="false">F3461/E3461</f>
        <v>0.00634341154575071</v>
      </c>
      <c r="H3461" s="34" t="n">
        <v>9343</v>
      </c>
      <c r="I3461" s="34" t="n">
        <v>-19582</v>
      </c>
      <c r="J3461" s="35" t="n">
        <v>0.0562334060668945</v>
      </c>
    </row>
    <row r="3462" customFormat="false" ht="15" hidden="false" customHeight="false" outlineLevel="0" collapsed="false">
      <c r="A3462" s="28" t="s">
        <v>768</v>
      </c>
      <c r="B3462" s="7" t="s">
        <v>62</v>
      </c>
      <c r="C3462" s="28" t="s">
        <v>945</v>
      </c>
      <c r="D3462" s="28" t="s">
        <v>946</v>
      </c>
      <c r="E3462" s="30" t="n">
        <v>8278626</v>
      </c>
      <c r="F3462" s="30" t="n">
        <v>8369</v>
      </c>
      <c r="G3462" s="10" t="n">
        <f aca="false">F3462/E3462</f>
        <v>0.00101091654581328</v>
      </c>
      <c r="H3462" s="30" t="n">
        <v>273</v>
      </c>
      <c r="I3462" s="30" t="n">
        <v>51167</v>
      </c>
      <c r="J3462" s="31" t="n">
        <v>0.0500839166343212</v>
      </c>
    </row>
    <row r="3463" customFormat="false" ht="15" hidden="false" customHeight="false" outlineLevel="0" collapsed="false">
      <c r="A3463" s="29" t="s">
        <v>768</v>
      </c>
      <c r="B3463" s="14" t="s">
        <v>62</v>
      </c>
      <c r="C3463" s="29" t="s">
        <v>947</v>
      </c>
      <c r="D3463" s="29" t="s">
        <v>948</v>
      </c>
      <c r="E3463" s="34" t="n">
        <v>8297561</v>
      </c>
      <c r="F3463" s="34" t="n">
        <v>3007</v>
      </c>
      <c r="G3463" s="17" t="n">
        <f aca="false">F3463/E3463</f>
        <v>0.000362395648552629</v>
      </c>
      <c r="H3463" s="34" t="n">
        <v>18935</v>
      </c>
      <c r="I3463" s="34" t="n">
        <v>47692</v>
      </c>
      <c r="J3463" s="35" t="n">
        <v>0.0465039052069187</v>
      </c>
    </row>
    <row r="3464" customFormat="false" ht="15" hidden="false" customHeight="false" outlineLevel="0" collapsed="false">
      <c r="A3464" s="28" t="s">
        <v>768</v>
      </c>
      <c r="B3464" s="7" t="s">
        <v>62</v>
      </c>
      <c r="C3464" s="28" t="s">
        <v>949</v>
      </c>
      <c r="D3464" s="28" t="s">
        <v>950</v>
      </c>
      <c r="E3464" s="30" t="n">
        <v>8313171</v>
      </c>
      <c r="F3464" s="30" t="n">
        <v>3000</v>
      </c>
      <c r="G3464" s="10" t="n">
        <f aca="false">F3464/E3464</f>
        <v>0.000360873125309223</v>
      </c>
      <c r="H3464" s="30" t="n">
        <v>15610</v>
      </c>
      <c r="I3464" s="30" t="n">
        <v>119575</v>
      </c>
      <c r="J3464" s="31" t="n">
        <v>0.0339105241000652</v>
      </c>
    </row>
    <row r="3465" customFormat="false" ht="15" hidden="false" customHeight="false" outlineLevel="0" collapsed="false">
      <c r="A3465" s="29" t="s">
        <v>768</v>
      </c>
      <c r="B3465" s="14" t="s">
        <v>62</v>
      </c>
      <c r="C3465" s="29" t="s">
        <v>951</v>
      </c>
      <c r="D3465" s="29" t="s">
        <v>952</v>
      </c>
      <c r="E3465" s="34" t="n">
        <v>8316835</v>
      </c>
      <c r="F3465" s="34" t="n">
        <v>23800</v>
      </c>
      <c r="G3465" s="17" t="n">
        <f aca="false">F3465/E3465</f>
        <v>0.0028616655254072</v>
      </c>
      <c r="H3465" s="34" t="n">
        <v>3664</v>
      </c>
      <c r="I3465" s="34" t="n">
        <v>-1508</v>
      </c>
      <c r="J3465" s="35" t="n">
        <v>0.0345174558460712</v>
      </c>
    </row>
    <row r="3466" customFormat="false" ht="15" hidden="false" customHeight="false" outlineLevel="0" collapsed="false">
      <c r="A3466" s="28" t="s">
        <v>768</v>
      </c>
      <c r="B3466" s="7" t="s">
        <v>62</v>
      </c>
      <c r="C3466" s="28" t="s">
        <v>953</v>
      </c>
      <c r="D3466" s="28" t="s">
        <v>954</v>
      </c>
      <c r="E3466" s="30" t="n">
        <v>8316835</v>
      </c>
      <c r="F3466" s="30" t="n">
        <v>23800</v>
      </c>
      <c r="G3466" s="10" t="n">
        <f aca="false">F3466/E3466</f>
        <v>0.0028616655254072</v>
      </c>
      <c r="H3466" s="30" t="n">
        <v>664</v>
      </c>
      <c r="I3466" s="30" t="n">
        <v>-5476</v>
      </c>
      <c r="J3466" s="31" t="n">
        <v>0.040724266320467</v>
      </c>
    </row>
    <row r="3467" customFormat="false" ht="15" hidden="false" customHeight="false" outlineLevel="0" collapsed="false">
      <c r="A3467" s="29" t="s">
        <v>770</v>
      </c>
      <c r="B3467" s="14" t="s">
        <v>62</v>
      </c>
      <c r="C3467" s="29" t="s">
        <v>933</v>
      </c>
      <c r="D3467" s="29" t="s">
        <v>934</v>
      </c>
      <c r="E3467" s="34" t="n">
        <v>7538485</v>
      </c>
      <c r="F3467" s="34" t="n">
        <v>18980</v>
      </c>
      <c r="G3467" s="17" t="n">
        <f aca="false">F3467/E3467</f>
        <v>0.00251774726619473</v>
      </c>
      <c r="H3467" s="34" t="n">
        <v>255942</v>
      </c>
      <c r="I3467" s="34" t="n">
        <v>112389</v>
      </c>
      <c r="J3467" s="35" t="n">
        <v>0.0370634160935879</v>
      </c>
    </row>
    <row r="3468" customFormat="false" ht="15" hidden="false" customHeight="false" outlineLevel="0" collapsed="false">
      <c r="A3468" s="28" t="s">
        <v>770</v>
      </c>
      <c r="B3468" s="7" t="s">
        <v>62</v>
      </c>
      <c r="C3468" s="28" t="s">
        <v>935</v>
      </c>
      <c r="D3468" s="28" t="s">
        <v>936</v>
      </c>
      <c r="E3468" s="30" t="n">
        <v>7589292</v>
      </c>
      <c r="F3468" s="30" t="n">
        <v>94203</v>
      </c>
      <c r="G3468" s="10" t="n">
        <f aca="false">F3468/E3468</f>
        <v>0.0124126203076651</v>
      </c>
      <c r="H3468" s="30" t="n">
        <v>50807</v>
      </c>
      <c r="I3468" s="30" t="n">
        <v>114515</v>
      </c>
      <c r="J3468" s="31" t="n">
        <v>0.0284208320081234</v>
      </c>
    </row>
    <row r="3469" customFormat="false" ht="15" hidden="false" customHeight="false" outlineLevel="0" collapsed="false">
      <c r="A3469" s="29" t="s">
        <v>770</v>
      </c>
      <c r="B3469" s="14" t="s">
        <v>62</v>
      </c>
      <c r="C3469" s="29" t="s">
        <v>937</v>
      </c>
      <c r="D3469" s="29" t="s">
        <v>938</v>
      </c>
      <c r="E3469" s="34" t="n">
        <v>7708896</v>
      </c>
      <c r="F3469" s="34" t="n">
        <v>34671</v>
      </c>
      <c r="G3469" s="17" t="n">
        <f aca="false">F3469/E3469</f>
        <v>0.00449753116399547</v>
      </c>
      <c r="H3469" s="34" t="n">
        <v>119604</v>
      </c>
      <c r="I3469" s="34" t="n">
        <v>117545</v>
      </c>
      <c r="J3469" s="35" t="n">
        <v>0.0282469764351845</v>
      </c>
    </row>
    <row r="3470" customFormat="false" ht="15" hidden="false" customHeight="false" outlineLevel="0" collapsed="false">
      <c r="A3470" s="28" t="s">
        <v>770</v>
      </c>
      <c r="B3470" s="7" t="s">
        <v>62</v>
      </c>
      <c r="C3470" s="28" t="s">
        <v>939</v>
      </c>
      <c r="D3470" s="28" t="s">
        <v>940</v>
      </c>
      <c r="E3470" s="30" t="n">
        <v>7770527</v>
      </c>
      <c r="F3470" s="30" t="n">
        <v>182420</v>
      </c>
      <c r="G3470" s="10" t="n">
        <f aca="false">F3470/E3470</f>
        <v>0.0234758852263173</v>
      </c>
      <c r="H3470" s="30" t="n">
        <v>61631</v>
      </c>
      <c r="I3470" s="30" t="n">
        <v>38234</v>
      </c>
      <c r="J3470" s="31" t="n">
        <v>0.0310339313000441</v>
      </c>
    </row>
    <row r="3471" customFormat="false" ht="15" hidden="false" customHeight="false" outlineLevel="0" collapsed="false">
      <c r="A3471" s="29" t="s">
        <v>770</v>
      </c>
      <c r="B3471" s="14" t="s">
        <v>62</v>
      </c>
      <c r="C3471" s="29" t="s">
        <v>941</v>
      </c>
      <c r="D3471" s="29" t="s">
        <v>942</v>
      </c>
      <c r="E3471" s="34" t="n">
        <v>7950253</v>
      </c>
      <c r="F3471" s="34" t="n">
        <v>46610</v>
      </c>
      <c r="G3471" s="17" t="n">
        <f aca="false">F3471/E3471</f>
        <v>0.00586270650757907</v>
      </c>
      <c r="H3471" s="34" t="n">
        <v>179726</v>
      </c>
      <c r="I3471" s="34" t="n">
        <v>-28684</v>
      </c>
      <c r="J3471" s="35" t="n">
        <v>0.0565466284751892</v>
      </c>
    </row>
    <row r="3472" customFormat="false" ht="15" hidden="false" customHeight="false" outlineLevel="0" collapsed="false">
      <c r="A3472" s="28" t="s">
        <v>770</v>
      </c>
      <c r="B3472" s="7" t="s">
        <v>62</v>
      </c>
      <c r="C3472" s="28" t="s">
        <v>943</v>
      </c>
      <c r="D3472" s="28" t="s">
        <v>944</v>
      </c>
      <c r="E3472" s="30" t="n">
        <v>8003334</v>
      </c>
      <c r="F3472" s="30" t="n">
        <v>39233</v>
      </c>
      <c r="G3472" s="10" t="n">
        <f aca="false">F3472/E3472</f>
        <v>0.00490208205730262</v>
      </c>
      <c r="H3472" s="30" t="n">
        <v>53081</v>
      </c>
      <c r="I3472" s="30" t="n">
        <v>237620</v>
      </c>
      <c r="J3472" s="31" t="n">
        <v>0.0331138260662556</v>
      </c>
    </row>
    <row r="3473" customFormat="false" ht="15" hidden="false" customHeight="false" outlineLevel="0" collapsed="false">
      <c r="A3473" s="29" t="s">
        <v>770</v>
      </c>
      <c r="B3473" s="14" t="s">
        <v>62</v>
      </c>
      <c r="C3473" s="29" t="s">
        <v>945</v>
      </c>
      <c r="D3473" s="29" t="s">
        <v>946</v>
      </c>
      <c r="E3473" s="34" t="n">
        <v>8052369</v>
      </c>
      <c r="F3473" s="34" t="n">
        <v>5715</v>
      </c>
      <c r="G3473" s="17" t="n">
        <f aca="false">F3473/E3473</f>
        <v>0.000709729025085661</v>
      </c>
      <c r="H3473" s="34" t="n">
        <v>49035</v>
      </c>
      <c r="I3473" s="34" t="n">
        <v>-63321</v>
      </c>
      <c r="J3473" s="35" t="n">
        <v>0.0468653403222561</v>
      </c>
    </row>
    <row r="3474" customFormat="false" ht="15" hidden="false" customHeight="false" outlineLevel="0" collapsed="false">
      <c r="A3474" s="28" t="s">
        <v>770</v>
      </c>
      <c r="B3474" s="7" t="s">
        <v>62</v>
      </c>
      <c r="C3474" s="28" t="s">
        <v>947</v>
      </c>
      <c r="D3474" s="28" t="s">
        <v>948</v>
      </c>
      <c r="E3474" s="30" t="n">
        <v>8060487</v>
      </c>
      <c r="F3474" s="30" t="n">
        <v>15190</v>
      </c>
      <c r="G3474" s="10" t="n">
        <f aca="false">F3474/E3474</f>
        <v>0.0018845015195732</v>
      </c>
      <c r="H3474" s="30" t="n">
        <v>8118</v>
      </c>
      <c r="I3474" s="30" t="n">
        <v>65424</v>
      </c>
      <c r="J3474" s="31" t="n">
        <v>0.0397086441516876</v>
      </c>
    </row>
    <row r="3475" customFormat="false" ht="15" hidden="false" customHeight="false" outlineLevel="0" collapsed="false">
      <c r="A3475" s="29" t="s">
        <v>770</v>
      </c>
      <c r="B3475" s="14" t="s">
        <v>62</v>
      </c>
      <c r="C3475" s="29" t="s">
        <v>949</v>
      </c>
      <c r="D3475" s="29" t="s">
        <v>950</v>
      </c>
      <c r="E3475" s="34" t="n">
        <v>8075677</v>
      </c>
      <c r="F3475" s="34" t="n">
        <v>200000</v>
      </c>
      <c r="G3475" s="17" t="n">
        <f aca="false">F3475/E3475</f>
        <v>0.0247657255236929</v>
      </c>
      <c r="H3475" s="34" t="n">
        <v>15190</v>
      </c>
      <c r="I3475" s="34" t="n">
        <v>68940</v>
      </c>
      <c r="J3475" s="35" t="n">
        <v>0.0329781621694565</v>
      </c>
    </row>
    <row r="3476" customFormat="false" ht="15" hidden="false" customHeight="false" outlineLevel="0" collapsed="false">
      <c r="A3476" s="28" t="s">
        <v>770</v>
      </c>
      <c r="B3476" s="7" t="s">
        <v>62</v>
      </c>
      <c r="C3476" s="28" t="s">
        <v>951</v>
      </c>
      <c r="D3476" s="28" t="s">
        <v>952</v>
      </c>
      <c r="E3476" s="30" t="n">
        <v>8278529</v>
      </c>
      <c r="F3476" s="30" t="n">
        <v>0</v>
      </c>
      <c r="G3476" s="10" t="n">
        <f aca="false">F3476/E3476</f>
        <v>0</v>
      </c>
      <c r="H3476" s="30" t="n">
        <v>202852</v>
      </c>
      <c r="I3476" s="30" t="n">
        <v>219317</v>
      </c>
      <c r="J3476" s="31" t="n">
        <v>0.0301812067627907</v>
      </c>
    </row>
    <row r="3477" customFormat="false" ht="15" hidden="false" customHeight="false" outlineLevel="0" collapsed="false">
      <c r="A3477" s="29" t="s">
        <v>770</v>
      </c>
      <c r="B3477" s="14" t="s">
        <v>62</v>
      </c>
      <c r="C3477" s="29" t="s">
        <v>953</v>
      </c>
      <c r="D3477" s="29" t="s">
        <v>954</v>
      </c>
      <c r="E3477" s="34" t="n">
        <v>8278529</v>
      </c>
      <c r="F3477" s="34" t="n">
        <v>0</v>
      </c>
      <c r="G3477" s="17" t="n">
        <f aca="false">F3477/E3477</f>
        <v>0</v>
      </c>
      <c r="H3477" s="34" t="n">
        <v>2852</v>
      </c>
      <c r="I3477" s="34" t="n">
        <v>167989</v>
      </c>
      <c r="J3477" s="35" t="n">
        <v>0.0112565895542502</v>
      </c>
    </row>
    <row r="3478" customFormat="false" ht="15" hidden="false" customHeight="false" outlineLevel="0" collapsed="false">
      <c r="A3478" s="28" t="s">
        <v>772</v>
      </c>
      <c r="B3478" s="7" t="s">
        <v>62</v>
      </c>
      <c r="C3478" s="28" t="s">
        <v>933</v>
      </c>
      <c r="D3478" s="28" t="s">
        <v>934</v>
      </c>
      <c r="E3478" s="30" t="n">
        <v>8270154</v>
      </c>
      <c r="F3478" s="30" t="n">
        <v>63480</v>
      </c>
      <c r="G3478" s="10" t="n">
        <f aca="false">F3478/E3478</f>
        <v>0.00767579418714573</v>
      </c>
      <c r="H3478" s="30" t="n">
        <v>-5466</v>
      </c>
      <c r="I3478" s="30" t="n">
        <v>210201</v>
      </c>
      <c r="J3478" s="31" t="n">
        <v>0.0158642753958702</v>
      </c>
    </row>
    <row r="3479" customFormat="false" ht="15" hidden="false" customHeight="false" outlineLevel="0" collapsed="false">
      <c r="A3479" s="29" t="s">
        <v>772</v>
      </c>
      <c r="B3479" s="14" t="s">
        <v>62</v>
      </c>
      <c r="C3479" s="29" t="s">
        <v>935</v>
      </c>
      <c r="D3479" s="29" t="s">
        <v>936</v>
      </c>
      <c r="E3479" s="34" t="n">
        <v>8342734</v>
      </c>
      <c r="F3479" s="34" t="n">
        <v>9929</v>
      </c>
      <c r="G3479" s="17" t="n">
        <f aca="false">F3479/E3479</f>
        <v>0.00119013742976823</v>
      </c>
      <c r="H3479" s="34" t="n">
        <v>72580</v>
      </c>
      <c r="I3479" s="34" t="n">
        <v>55557</v>
      </c>
      <c r="J3479" s="35" t="n">
        <v>0.0177667178213596</v>
      </c>
    </row>
    <row r="3480" customFormat="false" ht="15" hidden="false" customHeight="false" outlineLevel="0" collapsed="false">
      <c r="A3480" s="28" t="s">
        <v>772</v>
      </c>
      <c r="B3480" s="7" t="s">
        <v>62</v>
      </c>
      <c r="C3480" s="28" t="s">
        <v>937</v>
      </c>
      <c r="D3480" s="28" t="s">
        <v>938</v>
      </c>
      <c r="E3480" s="30" t="n">
        <v>8369263</v>
      </c>
      <c r="F3480" s="30" t="n">
        <v>28112</v>
      </c>
      <c r="G3480" s="10" t="n">
        <f aca="false">F3480/E3480</f>
        <v>0.0033589576525436</v>
      </c>
      <c r="H3480" s="30" t="n">
        <v>26529</v>
      </c>
      <c r="I3480" s="30" t="n">
        <v>-6619</v>
      </c>
      <c r="J3480" s="31" t="n">
        <v>0.0216710846871138</v>
      </c>
    </row>
    <row r="3481" customFormat="false" ht="15" hidden="false" customHeight="false" outlineLevel="0" collapsed="false">
      <c r="A3481" s="29" t="s">
        <v>772</v>
      </c>
      <c r="B3481" s="14" t="s">
        <v>62</v>
      </c>
      <c r="C3481" s="29" t="s">
        <v>939</v>
      </c>
      <c r="D3481" s="29" t="s">
        <v>940</v>
      </c>
      <c r="E3481" s="34" t="n">
        <v>8373853</v>
      </c>
      <c r="F3481" s="34" t="n">
        <v>12489</v>
      </c>
      <c r="G3481" s="17" t="n">
        <f aca="false">F3481/E3481</f>
        <v>0.00149142813947176</v>
      </c>
      <c r="H3481" s="34" t="n">
        <v>4590</v>
      </c>
      <c r="I3481" s="34" t="n">
        <v>-44247</v>
      </c>
      <c r="J3481" s="35" t="n">
        <v>0.0274912882596254</v>
      </c>
    </row>
    <row r="3482" customFormat="false" ht="15" hidden="false" customHeight="false" outlineLevel="0" collapsed="false">
      <c r="A3482" s="28" t="s">
        <v>772</v>
      </c>
      <c r="B3482" s="7" t="s">
        <v>62</v>
      </c>
      <c r="C3482" s="28" t="s">
        <v>941</v>
      </c>
      <c r="D3482" s="28" t="s">
        <v>942</v>
      </c>
      <c r="E3482" s="30" t="n">
        <v>8386342</v>
      </c>
      <c r="F3482" s="30" t="n">
        <v>17142</v>
      </c>
      <c r="G3482" s="10" t="n">
        <f aca="false">F3482/E3482</f>
        <v>0.00204403779383192</v>
      </c>
      <c r="H3482" s="30" t="n">
        <v>12489</v>
      </c>
      <c r="I3482" s="30" t="n">
        <v>-30313</v>
      </c>
      <c r="J3482" s="31" t="n">
        <v>0.0325541235506535</v>
      </c>
    </row>
    <row r="3483" customFormat="false" ht="15" hidden="false" customHeight="false" outlineLevel="0" collapsed="false">
      <c r="A3483" s="29" t="s">
        <v>772</v>
      </c>
      <c r="B3483" s="14" t="s">
        <v>62</v>
      </c>
      <c r="C3483" s="29" t="s">
        <v>943</v>
      </c>
      <c r="D3483" s="29" t="s">
        <v>944</v>
      </c>
      <c r="E3483" s="34" t="n">
        <v>8075288</v>
      </c>
      <c r="F3483" s="34" t="n">
        <v>91732</v>
      </c>
      <c r="G3483" s="17" t="n">
        <f aca="false">F3483/E3483</f>
        <v>0.0113595948528399</v>
      </c>
      <c r="H3483" s="34" t="n">
        <v>-311054</v>
      </c>
      <c r="I3483" s="34" t="n">
        <v>-334274</v>
      </c>
      <c r="J3483" s="35" t="n">
        <v>0.0366835221648216</v>
      </c>
    </row>
    <row r="3484" customFormat="false" ht="15" hidden="false" customHeight="false" outlineLevel="0" collapsed="false">
      <c r="A3484" s="28" t="s">
        <v>772</v>
      </c>
      <c r="B3484" s="7" t="s">
        <v>62</v>
      </c>
      <c r="C3484" s="28" t="s">
        <v>945</v>
      </c>
      <c r="D3484" s="28" t="s">
        <v>946</v>
      </c>
      <c r="E3484" s="30" t="n">
        <v>8167625</v>
      </c>
      <c r="F3484" s="30" t="n">
        <v>0</v>
      </c>
      <c r="G3484" s="10" t="n">
        <f aca="false">F3484/E3484</f>
        <v>0</v>
      </c>
      <c r="H3484" s="30" t="n">
        <v>92337</v>
      </c>
      <c r="I3484" s="30" t="n">
        <v>113788</v>
      </c>
      <c r="J3484" s="31" t="n">
        <v>0.0336424596607685</v>
      </c>
    </row>
    <row r="3485" customFormat="false" ht="15" hidden="false" customHeight="false" outlineLevel="0" collapsed="false">
      <c r="A3485" s="29" t="s">
        <v>772</v>
      </c>
      <c r="B3485" s="14" t="s">
        <v>62</v>
      </c>
      <c r="C3485" s="29" t="s">
        <v>947</v>
      </c>
      <c r="D3485" s="29" t="s">
        <v>948</v>
      </c>
      <c r="E3485" s="34" t="n">
        <v>8198026</v>
      </c>
      <c r="F3485" s="34" t="n">
        <v>16648</v>
      </c>
      <c r="G3485" s="17" t="n">
        <f aca="false">F3485/E3485</f>
        <v>0.00203073276420446</v>
      </c>
      <c r="H3485" s="34" t="n">
        <v>30401</v>
      </c>
      <c r="I3485" s="34" t="n">
        <v>138984</v>
      </c>
      <c r="J3485" s="35" t="n">
        <v>0.0202726852148771</v>
      </c>
    </row>
    <row r="3486" customFormat="false" ht="15" hidden="false" customHeight="false" outlineLevel="0" collapsed="false">
      <c r="A3486" s="28" t="s">
        <v>772</v>
      </c>
      <c r="B3486" s="7" t="s">
        <v>62</v>
      </c>
      <c r="C3486" s="28" t="s">
        <v>949</v>
      </c>
      <c r="D3486" s="28" t="s">
        <v>950</v>
      </c>
      <c r="E3486" s="30" t="n">
        <v>8224874</v>
      </c>
      <c r="F3486" s="30" t="n">
        <v>32746</v>
      </c>
      <c r="G3486" s="10" t="n">
        <f aca="false">F3486/E3486</f>
        <v>0.00398133758644813</v>
      </c>
      <c r="H3486" s="30" t="n">
        <v>26848</v>
      </c>
      <c r="I3486" s="30" t="n">
        <v>3720</v>
      </c>
      <c r="J3486" s="31" t="n">
        <v>0.0230184681713581</v>
      </c>
    </row>
    <row r="3487" customFormat="false" ht="15" hidden="false" customHeight="false" outlineLevel="0" collapsed="false">
      <c r="A3487" s="29" t="s">
        <v>772</v>
      </c>
      <c r="B3487" s="14" t="s">
        <v>62</v>
      </c>
      <c r="C3487" s="29" t="s">
        <v>951</v>
      </c>
      <c r="D3487" s="29" t="s">
        <v>952</v>
      </c>
      <c r="E3487" s="34" t="n">
        <v>8258130</v>
      </c>
      <c r="F3487" s="34" t="n">
        <v>5304</v>
      </c>
      <c r="G3487" s="17" t="n">
        <f aca="false">F3487/E3487</f>
        <v>0.000642276156950787</v>
      </c>
      <c r="H3487" s="34" t="n">
        <v>33256</v>
      </c>
      <c r="I3487" s="34" t="n">
        <v>5712</v>
      </c>
      <c r="J3487" s="35" t="n">
        <v>0.0262611508369446</v>
      </c>
    </row>
    <row r="3488" customFormat="false" ht="15" hidden="false" customHeight="false" outlineLevel="0" collapsed="false">
      <c r="A3488" s="28" t="s">
        <v>772</v>
      </c>
      <c r="B3488" s="7" t="s">
        <v>62</v>
      </c>
      <c r="C3488" s="28" t="s">
        <v>953</v>
      </c>
      <c r="D3488" s="28" t="s">
        <v>954</v>
      </c>
      <c r="E3488" s="30" t="n">
        <v>8263434</v>
      </c>
      <c r="F3488" s="30" t="n">
        <v>0</v>
      </c>
      <c r="G3488" s="10" t="n">
        <f aca="false">F3488/E3488</f>
        <v>0</v>
      </c>
      <c r="H3488" s="30" t="n">
        <v>8164</v>
      </c>
      <c r="I3488" s="30" t="n">
        <v>8484</v>
      </c>
      <c r="J3488" s="31" t="n">
        <v>0.0243148300796747</v>
      </c>
    </row>
    <row r="3489" customFormat="false" ht="15" hidden="false" customHeight="false" outlineLevel="0" collapsed="false">
      <c r="A3489" s="29" t="s">
        <v>774</v>
      </c>
      <c r="B3489" s="14" t="s">
        <v>63</v>
      </c>
      <c r="C3489" s="29" t="s">
        <v>933</v>
      </c>
      <c r="D3489" s="29" t="s">
        <v>934</v>
      </c>
      <c r="E3489" s="34" t="n">
        <v>7865487</v>
      </c>
      <c r="F3489" s="34" t="n">
        <v>14100</v>
      </c>
      <c r="G3489" s="17" t="n">
        <f aca="false">F3489/E3489</f>
        <v>0.00179264170165179</v>
      </c>
      <c r="H3489" s="34" t="n">
        <v>178788</v>
      </c>
      <c r="I3489" s="34" t="n">
        <v>136454</v>
      </c>
      <c r="J3489" s="35" t="n">
        <v>0.073112316429615</v>
      </c>
    </row>
    <row r="3490" customFormat="false" ht="15" hidden="false" customHeight="false" outlineLevel="0" collapsed="false">
      <c r="A3490" s="28" t="s">
        <v>774</v>
      </c>
      <c r="B3490" s="7" t="s">
        <v>63</v>
      </c>
      <c r="C3490" s="28" t="s">
        <v>935</v>
      </c>
      <c r="D3490" s="28" t="s">
        <v>936</v>
      </c>
      <c r="E3490" s="30" t="n">
        <v>7911113</v>
      </c>
      <c r="F3490" s="30" t="n">
        <v>29295</v>
      </c>
      <c r="G3490" s="10" t="n">
        <f aca="false">F3490/E3490</f>
        <v>0.00370301877877361</v>
      </c>
      <c r="H3490" s="30" t="n">
        <v>45626</v>
      </c>
      <c r="I3490" s="30" t="n">
        <v>149498</v>
      </c>
      <c r="J3490" s="31" t="n">
        <v>0.0595607720315456</v>
      </c>
    </row>
    <row r="3491" customFormat="false" ht="15" hidden="false" customHeight="false" outlineLevel="0" collapsed="false">
      <c r="A3491" s="29" t="s">
        <v>774</v>
      </c>
      <c r="B3491" s="14" t="s">
        <v>63</v>
      </c>
      <c r="C3491" s="29" t="s">
        <v>937</v>
      </c>
      <c r="D3491" s="29" t="s">
        <v>938</v>
      </c>
      <c r="E3491" s="34" t="n">
        <v>7963094</v>
      </c>
      <c r="F3491" s="34" t="n">
        <v>65132</v>
      </c>
      <c r="G3491" s="17" t="n">
        <f aca="false">F3491/E3491</f>
        <v>0.00817923284592647</v>
      </c>
      <c r="H3491" s="34" t="n">
        <v>51981</v>
      </c>
      <c r="I3491" s="34" t="n">
        <v>247985</v>
      </c>
      <c r="J3491" s="35" t="n">
        <v>0.0345579236745834</v>
      </c>
    </row>
    <row r="3492" customFormat="false" ht="15" hidden="false" customHeight="false" outlineLevel="0" collapsed="false">
      <c r="A3492" s="28" t="s">
        <v>774</v>
      </c>
      <c r="B3492" s="7" t="s">
        <v>63</v>
      </c>
      <c r="C3492" s="28" t="s">
        <v>939</v>
      </c>
      <c r="D3492" s="28" t="s">
        <v>940</v>
      </c>
      <c r="E3492" s="30" t="n">
        <v>8027614</v>
      </c>
      <c r="F3492" s="30" t="n">
        <v>20412</v>
      </c>
      <c r="G3492" s="10" t="n">
        <f aca="false">F3492/E3492</f>
        <v>0.00254272315534853</v>
      </c>
      <c r="H3492" s="30" t="n">
        <v>64520</v>
      </c>
      <c r="I3492" s="30" t="n">
        <v>62943</v>
      </c>
      <c r="J3492" s="31" t="n">
        <v>0.0344766192138195</v>
      </c>
    </row>
    <row r="3493" customFormat="false" ht="15" hidden="false" customHeight="false" outlineLevel="0" collapsed="false">
      <c r="A3493" s="29" t="s">
        <v>774</v>
      </c>
      <c r="B3493" s="14" t="s">
        <v>63</v>
      </c>
      <c r="C3493" s="29" t="s">
        <v>941</v>
      </c>
      <c r="D3493" s="29" t="s">
        <v>942</v>
      </c>
      <c r="E3493" s="34" t="n">
        <v>8045058</v>
      </c>
      <c r="F3493" s="34" t="n">
        <v>21108</v>
      </c>
      <c r="G3493" s="17" t="n">
        <f aca="false">F3493/E3493</f>
        <v>0.00262372253873123</v>
      </c>
      <c r="H3493" s="34" t="n">
        <v>17444</v>
      </c>
      <c r="I3493" s="34" t="n">
        <v>-116941</v>
      </c>
      <c r="J3493" s="35" t="n">
        <v>0.051105909049511</v>
      </c>
    </row>
    <row r="3494" customFormat="false" ht="15" hidden="false" customHeight="false" outlineLevel="0" collapsed="false">
      <c r="A3494" s="28" t="s">
        <v>774</v>
      </c>
      <c r="B3494" s="7" t="s">
        <v>63</v>
      </c>
      <c r="C3494" s="28" t="s">
        <v>943</v>
      </c>
      <c r="D3494" s="28" t="s">
        <v>944</v>
      </c>
      <c r="E3494" s="30" t="n">
        <v>8068491</v>
      </c>
      <c r="F3494" s="30" t="n">
        <v>17663</v>
      </c>
      <c r="G3494" s="10" t="n">
        <f aca="false">F3494/E3494</f>
        <v>0.00218913301136483</v>
      </c>
      <c r="H3494" s="30" t="n">
        <v>23433</v>
      </c>
      <c r="I3494" s="30" t="n">
        <v>183408</v>
      </c>
      <c r="J3494" s="31" t="n">
        <v>0.0311303567141294</v>
      </c>
    </row>
    <row r="3495" customFormat="false" ht="15" hidden="false" customHeight="false" outlineLevel="0" collapsed="false">
      <c r="A3495" s="29" t="s">
        <v>774</v>
      </c>
      <c r="B3495" s="14" t="s">
        <v>63</v>
      </c>
      <c r="C3495" s="29" t="s">
        <v>945</v>
      </c>
      <c r="D3495" s="29" t="s">
        <v>946</v>
      </c>
      <c r="E3495" s="34" t="n">
        <v>8086154</v>
      </c>
      <c r="F3495" s="34" t="n">
        <v>0</v>
      </c>
      <c r="G3495" s="17" t="n">
        <f aca="false">F3495/E3495</f>
        <v>0</v>
      </c>
      <c r="H3495" s="34" t="n">
        <v>17663</v>
      </c>
      <c r="I3495" s="34" t="n">
        <v>-30008</v>
      </c>
      <c r="J3495" s="35" t="n">
        <v>0.0370304584503174</v>
      </c>
    </row>
    <row r="3496" customFormat="false" ht="15" hidden="false" customHeight="false" outlineLevel="0" collapsed="false">
      <c r="A3496" s="28" t="s">
        <v>774</v>
      </c>
      <c r="B3496" s="7" t="s">
        <v>63</v>
      </c>
      <c r="C3496" s="28" t="s">
        <v>947</v>
      </c>
      <c r="D3496" s="28" t="s">
        <v>948</v>
      </c>
      <c r="E3496" s="30" t="n">
        <v>8067802</v>
      </c>
      <c r="F3496" s="30" t="n">
        <v>18980</v>
      </c>
      <c r="G3496" s="10" t="n">
        <f aca="false">F3496/E3496</f>
        <v>0.00235256145354088</v>
      </c>
      <c r="H3496" s="30" t="n">
        <v>-18352</v>
      </c>
      <c r="I3496" s="30" t="n">
        <v>18844</v>
      </c>
      <c r="J3496" s="31" t="n">
        <v>0.0325042679905891</v>
      </c>
    </row>
    <row r="3497" customFormat="false" ht="15" hidden="false" customHeight="false" outlineLevel="0" collapsed="false">
      <c r="A3497" s="29" t="s">
        <v>774</v>
      </c>
      <c r="B3497" s="14" t="s">
        <v>63</v>
      </c>
      <c r="C3497" s="29" t="s">
        <v>949</v>
      </c>
      <c r="D3497" s="29" t="s">
        <v>950</v>
      </c>
      <c r="E3497" s="34" t="n">
        <v>8133113</v>
      </c>
      <c r="F3497" s="34" t="n">
        <v>76540</v>
      </c>
      <c r="G3497" s="17" t="n">
        <f aca="false">F3497/E3497</f>
        <v>0.00941091068081803</v>
      </c>
      <c r="H3497" s="34" t="n">
        <v>65311</v>
      </c>
      <c r="I3497" s="34" t="n">
        <v>70384</v>
      </c>
      <c r="J3497" s="35" t="n">
        <v>0.0316195040941238</v>
      </c>
    </row>
    <row r="3498" customFormat="false" ht="15" hidden="false" customHeight="false" outlineLevel="0" collapsed="false">
      <c r="A3498" s="28" t="s">
        <v>774</v>
      </c>
      <c r="B3498" s="7" t="s">
        <v>63</v>
      </c>
      <c r="C3498" s="28" t="s">
        <v>951</v>
      </c>
      <c r="D3498" s="28" t="s">
        <v>952</v>
      </c>
      <c r="E3498" s="30" t="n">
        <v>8217153</v>
      </c>
      <c r="F3498" s="30" t="n">
        <v>21881</v>
      </c>
      <c r="G3498" s="10" t="n">
        <f aca="false">F3498/E3498</f>
        <v>0.00266284441825533</v>
      </c>
      <c r="H3498" s="30" t="n">
        <v>84040</v>
      </c>
      <c r="I3498" s="30" t="n">
        <v>26812</v>
      </c>
      <c r="J3498" s="31" t="n">
        <v>0.0382605753839016</v>
      </c>
    </row>
    <row r="3499" customFormat="false" ht="15" hidden="false" customHeight="false" outlineLevel="0" collapsed="false">
      <c r="A3499" s="29" t="s">
        <v>774</v>
      </c>
      <c r="B3499" s="14" t="s">
        <v>63</v>
      </c>
      <c r="C3499" s="29" t="s">
        <v>953</v>
      </c>
      <c r="D3499" s="29" t="s">
        <v>954</v>
      </c>
      <c r="E3499" s="34" t="n">
        <v>8231493</v>
      </c>
      <c r="F3499" s="34" t="n">
        <v>7541</v>
      </c>
      <c r="G3499" s="17" t="n">
        <f aca="false">F3499/E3499</f>
        <v>0.000916115703433144</v>
      </c>
      <c r="H3499" s="34" t="n">
        <v>95104</v>
      </c>
      <c r="I3499" s="34" t="n">
        <v>-31080</v>
      </c>
      <c r="J3499" s="35" t="n">
        <v>0.0449631661176682</v>
      </c>
    </row>
    <row r="3500" customFormat="false" ht="15" hidden="false" customHeight="false" outlineLevel="0" collapsed="false">
      <c r="A3500" s="28" t="s">
        <v>776</v>
      </c>
      <c r="B3500" s="7" t="s">
        <v>63</v>
      </c>
      <c r="C3500" s="28" t="s">
        <v>933</v>
      </c>
      <c r="D3500" s="28" t="s">
        <v>934</v>
      </c>
      <c r="E3500" s="30" t="n">
        <v>7972335</v>
      </c>
      <c r="F3500" s="30" t="n">
        <v>23302</v>
      </c>
      <c r="G3500" s="10" t="n">
        <f aca="false">F3500/E3500</f>
        <v>0.00292285760696208</v>
      </c>
      <c r="H3500" s="30" t="n">
        <v>36528</v>
      </c>
      <c r="I3500" s="30" t="n">
        <v>56776</v>
      </c>
      <c r="J3500" s="31" t="n">
        <v>0.0388357974588871</v>
      </c>
    </row>
    <row r="3501" customFormat="false" ht="15" hidden="false" customHeight="false" outlineLevel="0" collapsed="false">
      <c r="A3501" s="29" t="s">
        <v>776</v>
      </c>
      <c r="B3501" s="14" t="s">
        <v>63</v>
      </c>
      <c r="C3501" s="29" t="s">
        <v>935</v>
      </c>
      <c r="D3501" s="29" t="s">
        <v>936</v>
      </c>
      <c r="E3501" s="34" t="n">
        <v>7972515</v>
      </c>
      <c r="F3501" s="34" t="n">
        <v>7759</v>
      </c>
      <c r="G3501" s="17" t="n">
        <f aca="false">F3501/E3501</f>
        <v>0.000973218614201416</v>
      </c>
      <c r="H3501" s="34" t="n">
        <v>180</v>
      </c>
      <c r="I3501" s="34" t="n">
        <v>-316309</v>
      </c>
      <c r="J3501" s="35" t="n">
        <v>0.0785324349999428</v>
      </c>
    </row>
    <row r="3502" customFormat="false" ht="15" hidden="false" customHeight="false" outlineLevel="0" collapsed="false">
      <c r="A3502" s="28" t="s">
        <v>776</v>
      </c>
      <c r="B3502" s="7" t="s">
        <v>63</v>
      </c>
      <c r="C3502" s="28" t="s">
        <v>937</v>
      </c>
      <c r="D3502" s="28" t="s">
        <v>938</v>
      </c>
      <c r="E3502" s="30" t="n">
        <v>7975854</v>
      </c>
      <c r="F3502" s="30" t="n">
        <v>11786</v>
      </c>
      <c r="G3502" s="10" t="n">
        <f aca="false">F3502/E3502</f>
        <v>0.00147771009850481</v>
      </c>
      <c r="H3502" s="30" t="n">
        <v>3339</v>
      </c>
      <c r="I3502" s="30" t="n">
        <v>-166788</v>
      </c>
      <c r="J3502" s="31" t="n">
        <v>0.0998298078775406</v>
      </c>
    </row>
    <row r="3503" customFormat="false" ht="15" hidden="false" customHeight="false" outlineLevel="0" collapsed="false">
      <c r="A3503" s="29" t="s">
        <v>776</v>
      </c>
      <c r="B3503" s="14" t="s">
        <v>63</v>
      </c>
      <c r="C3503" s="29" t="s">
        <v>939</v>
      </c>
      <c r="D3503" s="29" t="s">
        <v>940</v>
      </c>
      <c r="E3503" s="34" t="n">
        <v>7991678</v>
      </c>
      <c r="F3503" s="34" t="n">
        <v>13228</v>
      </c>
      <c r="G3503" s="17" t="n">
        <f aca="false">F3503/E3503</f>
        <v>0.00165522184452377</v>
      </c>
      <c r="H3503" s="34" t="n">
        <v>15824</v>
      </c>
      <c r="I3503" s="34" t="n">
        <v>61372</v>
      </c>
      <c r="J3503" s="35" t="n">
        <v>0.0939327105879784</v>
      </c>
    </row>
    <row r="3504" customFormat="false" ht="15" hidden="false" customHeight="false" outlineLevel="0" collapsed="false">
      <c r="A3504" s="28" t="s">
        <v>776</v>
      </c>
      <c r="B3504" s="7" t="s">
        <v>63</v>
      </c>
      <c r="C3504" s="28" t="s">
        <v>941</v>
      </c>
      <c r="D3504" s="28" t="s">
        <v>942</v>
      </c>
      <c r="E3504" s="30" t="n">
        <v>8017796</v>
      </c>
      <c r="F3504" s="30" t="n">
        <v>35076</v>
      </c>
      <c r="G3504" s="10" t="n">
        <f aca="false">F3504/E3504</f>
        <v>0.00437476832785469</v>
      </c>
      <c r="H3504" s="30" t="n">
        <v>26118</v>
      </c>
      <c r="I3504" s="30" t="n">
        <v>36551</v>
      </c>
      <c r="J3504" s="31" t="n">
        <v>0.0923254936933517</v>
      </c>
    </row>
    <row r="3505" customFormat="false" ht="15" hidden="false" customHeight="false" outlineLevel="0" collapsed="false">
      <c r="A3505" s="29" t="s">
        <v>776</v>
      </c>
      <c r="B3505" s="14" t="s">
        <v>63</v>
      </c>
      <c r="C3505" s="29" t="s">
        <v>943</v>
      </c>
      <c r="D3505" s="29" t="s">
        <v>944</v>
      </c>
      <c r="E3505" s="34" t="n">
        <v>8065128</v>
      </c>
      <c r="F3505" s="34" t="n">
        <v>7000</v>
      </c>
      <c r="G3505" s="17" t="n">
        <f aca="false">F3505/E3505</f>
        <v>0.000867934148100315</v>
      </c>
      <c r="H3505" s="34" t="n">
        <v>47332</v>
      </c>
      <c r="I3505" s="34" t="n">
        <v>253902</v>
      </c>
      <c r="J3505" s="35" t="n">
        <v>0.0661709308624268</v>
      </c>
    </row>
    <row r="3506" customFormat="false" ht="15" hidden="false" customHeight="false" outlineLevel="0" collapsed="false">
      <c r="A3506" s="28" t="s">
        <v>776</v>
      </c>
      <c r="B3506" s="7" t="s">
        <v>63</v>
      </c>
      <c r="C3506" s="28" t="s">
        <v>945</v>
      </c>
      <c r="D3506" s="28" t="s">
        <v>946</v>
      </c>
      <c r="E3506" s="30" t="n">
        <v>8068340</v>
      </c>
      <c r="F3506" s="30" t="n">
        <v>30296</v>
      </c>
      <c r="G3506" s="10" t="n">
        <f aca="false">F3506/E3506</f>
        <v>0.00375492356544221</v>
      </c>
      <c r="H3506" s="30" t="n">
        <v>3212</v>
      </c>
      <c r="I3506" s="30" t="n">
        <v>3942</v>
      </c>
      <c r="J3506" s="31" t="n">
        <v>0.066054105758667</v>
      </c>
    </row>
    <row r="3507" customFormat="false" ht="15" hidden="false" customHeight="false" outlineLevel="0" collapsed="false">
      <c r="A3507" s="29" t="s">
        <v>776</v>
      </c>
      <c r="B3507" s="14" t="s">
        <v>63</v>
      </c>
      <c r="C3507" s="29" t="s">
        <v>947</v>
      </c>
      <c r="D3507" s="29" t="s">
        <v>948</v>
      </c>
      <c r="E3507" s="34" t="n">
        <v>8126370</v>
      </c>
      <c r="F3507" s="34" t="n">
        <v>24627</v>
      </c>
      <c r="G3507" s="17" t="n">
        <f aca="false">F3507/E3507</f>
        <v>0.00303050439495125</v>
      </c>
      <c r="H3507" s="34" t="n">
        <v>58030</v>
      </c>
      <c r="I3507" s="34" t="n">
        <v>212428</v>
      </c>
      <c r="J3507" s="35" t="n">
        <v>0.0465827919542789</v>
      </c>
    </row>
    <row r="3508" customFormat="false" ht="15" hidden="false" customHeight="false" outlineLevel="0" collapsed="false">
      <c r="A3508" s="28" t="s">
        <v>776</v>
      </c>
      <c r="B3508" s="7" t="s">
        <v>63</v>
      </c>
      <c r="C3508" s="28" t="s">
        <v>949</v>
      </c>
      <c r="D3508" s="28" t="s">
        <v>950</v>
      </c>
      <c r="E3508" s="30" t="n">
        <v>8149863</v>
      </c>
      <c r="F3508" s="30" t="n">
        <v>0</v>
      </c>
      <c r="G3508" s="10" t="n">
        <f aca="false">F3508/E3508</f>
        <v>0</v>
      </c>
      <c r="H3508" s="30" t="n">
        <v>23493</v>
      </c>
      <c r="I3508" s="30" t="n">
        <v>-8667</v>
      </c>
      <c r="J3508" s="31" t="n">
        <v>0.0503945909440517</v>
      </c>
    </row>
    <row r="3509" customFormat="false" ht="15" hidden="false" customHeight="false" outlineLevel="0" collapsed="false">
      <c r="A3509" s="29" t="s">
        <v>776</v>
      </c>
      <c r="B3509" s="14" t="s">
        <v>63</v>
      </c>
      <c r="C3509" s="29" t="s">
        <v>951</v>
      </c>
      <c r="D3509" s="29" t="s">
        <v>952</v>
      </c>
      <c r="E3509" s="34" t="n">
        <v>8151437</v>
      </c>
      <c r="F3509" s="34" t="n">
        <v>0</v>
      </c>
      <c r="G3509" s="17" t="n">
        <f aca="false">F3509/E3509</f>
        <v>0</v>
      </c>
      <c r="H3509" s="34" t="n">
        <v>1574</v>
      </c>
      <c r="I3509" s="34" t="n">
        <v>2097</v>
      </c>
      <c r="J3509" s="35" t="n">
        <v>0.0503206998109818</v>
      </c>
    </row>
    <row r="3510" customFormat="false" ht="15" hidden="false" customHeight="false" outlineLevel="0" collapsed="false">
      <c r="A3510" s="28" t="s">
        <v>776</v>
      </c>
      <c r="B3510" s="7" t="s">
        <v>63</v>
      </c>
      <c r="C3510" s="28" t="s">
        <v>953</v>
      </c>
      <c r="D3510" s="28" t="s">
        <v>954</v>
      </c>
      <c r="E3510" s="30" t="n">
        <v>8151437</v>
      </c>
      <c r="F3510" s="30" t="n">
        <v>10640</v>
      </c>
      <c r="G3510" s="10" t="n">
        <f aca="false">F3510/E3510</f>
        <v>0.00130529132470753</v>
      </c>
      <c r="H3510" s="30" t="n">
        <v>-5722</v>
      </c>
      <c r="I3510" s="30" t="n">
        <v>35096</v>
      </c>
      <c r="J3510" s="31" t="n">
        <v>0.0487408526241779</v>
      </c>
    </row>
    <row r="3511" customFormat="false" ht="15" hidden="false" customHeight="false" outlineLevel="0" collapsed="false">
      <c r="A3511" s="29" t="s">
        <v>778</v>
      </c>
      <c r="B3511" s="14" t="s">
        <v>61</v>
      </c>
      <c r="C3511" s="29" t="s">
        <v>933</v>
      </c>
      <c r="D3511" s="29" t="s">
        <v>934</v>
      </c>
      <c r="E3511" s="34" t="n">
        <v>8030380</v>
      </c>
      <c r="F3511" s="34" t="n">
        <v>13976</v>
      </c>
      <c r="G3511" s="17" t="n">
        <f aca="false">F3511/E3511</f>
        <v>0.00174039086568755</v>
      </c>
      <c r="H3511" s="34" t="n">
        <v>7141</v>
      </c>
      <c r="I3511" s="34" t="n">
        <v>172518</v>
      </c>
      <c r="J3511" s="35" t="n">
        <v>0.0401113033294678</v>
      </c>
    </row>
    <row r="3512" customFormat="false" ht="15" hidden="false" customHeight="false" outlineLevel="0" collapsed="false">
      <c r="A3512" s="28" t="s">
        <v>778</v>
      </c>
      <c r="B3512" s="7" t="s">
        <v>61</v>
      </c>
      <c r="C3512" s="28" t="s">
        <v>935</v>
      </c>
      <c r="D3512" s="28" t="s">
        <v>936</v>
      </c>
      <c r="E3512" s="30" t="n">
        <v>8033104</v>
      </c>
      <c r="F3512" s="30" t="n">
        <v>19852</v>
      </c>
      <c r="G3512" s="10" t="n">
        <f aca="false">F3512/E3512</f>
        <v>0.00247127386873119</v>
      </c>
      <c r="H3512" s="30" t="n">
        <v>2724</v>
      </c>
      <c r="I3512" s="30" t="n">
        <v>-280438</v>
      </c>
      <c r="J3512" s="31" t="n">
        <v>0.0753470882773399</v>
      </c>
    </row>
    <row r="3513" customFormat="false" ht="15" hidden="false" customHeight="false" outlineLevel="0" collapsed="false">
      <c r="A3513" s="29" t="s">
        <v>778</v>
      </c>
      <c r="B3513" s="14" t="s">
        <v>61</v>
      </c>
      <c r="C3513" s="29" t="s">
        <v>937</v>
      </c>
      <c r="D3513" s="29" t="s">
        <v>938</v>
      </c>
      <c r="E3513" s="34" t="n">
        <v>8057556</v>
      </c>
      <c r="F3513" s="34" t="n">
        <v>2652</v>
      </c>
      <c r="G3513" s="17" t="n">
        <f aca="false">F3513/E3513</f>
        <v>0.000329132059398656</v>
      </c>
      <c r="H3513" s="34" t="n">
        <v>24452</v>
      </c>
      <c r="I3513" s="34" t="n">
        <v>454059</v>
      </c>
      <c r="J3513" s="35" t="n">
        <v>0.0218011513352394</v>
      </c>
    </row>
    <row r="3514" customFormat="false" ht="15" hidden="false" customHeight="false" outlineLevel="0" collapsed="false">
      <c r="A3514" s="28" t="s">
        <v>778</v>
      </c>
      <c r="B3514" s="7" t="s">
        <v>61</v>
      </c>
      <c r="C3514" s="28" t="s">
        <v>939</v>
      </c>
      <c r="D3514" s="28" t="s">
        <v>940</v>
      </c>
      <c r="E3514" s="30" t="n">
        <v>8061025</v>
      </c>
      <c r="F3514" s="30" t="n">
        <v>1199</v>
      </c>
      <c r="G3514" s="10" t="n">
        <f aca="false">F3514/E3514</f>
        <v>0.000148740389714708</v>
      </c>
      <c r="H3514" s="30" t="n">
        <v>3469</v>
      </c>
      <c r="I3514" s="30" t="n">
        <v>-81505</v>
      </c>
      <c r="J3514" s="31" t="n">
        <v>0.0323331095278263</v>
      </c>
    </row>
    <row r="3515" customFormat="false" ht="15" hidden="false" customHeight="false" outlineLevel="0" collapsed="false">
      <c r="A3515" s="29" t="s">
        <v>778</v>
      </c>
      <c r="B3515" s="14" t="s">
        <v>61</v>
      </c>
      <c r="C3515" s="29" t="s">
        <v>941</v>
      </c>
      <c r="D3515" s="29" t="s">
        <v>942</v>
      </c>
      <c r="E3515" s="34" t="n">
        <v>8073341</v>
      </c>
      <c r="F3515" s="34" t="n">
        <v>9425</v>
      </c>
      <c r="G3515" s="17" t="n">
        <f aca="false">F3515/E3515</f>
        <v>0.00116742250822801</v>
      </c>
      <c r="H3515" s="34" t="n">
        <v>12316</v>
      </c>
      <c r="I3515" s="34" t="n">
        <v>2799</v>
      </c>
      <c r="J3515" s="35" t="n">
        <v>0.0334626026451588</v>
      </c>
    </row>
    <row r="3516" customFormat="false" ht="15" hidden="false" customHeight="false" outlineLevel="0" collapsed="false">
      <c r="A3516" s="28" t="s">
        <v>778</v>
      </c>
      <c r="B3516" s="7" t="s">
        <v>61</v>
      </c>
      <c r="C3516" s="28" t="s">
        <v>943</v>
      </c>
      <c r="D3516" s="28" t="s">
        <v>944</v>
      </c>
      <c r="E3516" s="30" t="n">
        <v>8091766</v>
      </c>
      <c r="F3516" s="30" t="n">
        <v>1447</v>
      </c>
      <c r="G3516" s="10" t="n">
        <f aca="false">F3516/E3516</f>
        <v>0.000178823757384976</v>
      </c>
      <c r="H3516" s="30" t="n">
        <v>18425</v>
      </c>
      <c r="I3516" s="30" t="n">
        <v>66350</v>
      </c>
      <c r="J3516" s="31" t="n">
        <v>0.0274637211114168</v>
      </c>
    </row>
    <row r="3517" customFormat="false" ht="15" hidden="false" customHeight="false" outlineLevel="0" collapsed="false">
      <c r="A3517" s="29" t="s">
        <v>778</v>
      </c>
      <c r="B3517" s="14" t="s">
        <v>61</v>
      </c>
      <c r="C3517" s="29" t="s">
        <v>945</v>
      </c>
      <c r="D3517" s="29" t="s">
        <v>946</v>
      </c>
      <c r="E3517" s="34" t="n">
        <v>8103576</v>
      </c>
      <c r="F3517" s="34" t="n">
        <v>0</v>
      </c>
      <c r="G3517" s="17" t="n">
        <f aca="false">F3517/E3517</f>
        <v>0</v>
      </c>
      <c r="H3517" s="34" t="n">
        <v>11810</v>
      </c>
      <c r="I3517" s="34" t="n">
        <v>56735</v>
      </c>
      <c r="J3517" s="35" t="n">
        <v>0.0218798462301493</v>
      </c>
    </row>
    <row r="3518" customFormat="false" ht="15" hidden="false" customHeight="false" outlineLevel="0" collapsed="false">
      <c r="A3518" s="28" t="s">
        <v>778</v>
      </c>
      <c r="B3518" s="7" t="s">
        <v>61</v>
      </c>
      <c r="C3518" s="28" t="s">
        <v>947</v>
      </c>
      <c r="D3518" s="28" t="s">
        <v>948</v>
      </c>
      <c r="E3518" s="30" t="n">
        <v>8112489</v>
      </c>
      <c r="F3518" s="30" t="n">
        <v>0</v>
      </c>
      <c r="G3518" s="10" t="n">
        <f aca="false">F3518/E3518</f>
        <v>0</v>
      </c>
      <c r="H3518" s="30" t="n">
        <v>8913</v>
      </c>
      <c r="I3518" s="30" t="n">
        <v>19310</v>
      </c>
      <c r="J3518" s="31" t="n">
        <v>0.020574202761054</v>
      </c>
    </row>
    <row r="3519" customFormat="false" ht="15" hidden="false" customHeight="false" outlineLevel="0" collapsed="false">
      <c r="A3519" s="29" t="s">
        <v>778</v>
      </c>
      <c r="B3519" s="14" t="s">
        <v>61</v>
      </c>
      <c r="C3519" s="29" t="s">
        <v>949</v>
      </c>
      <c r="D3519" s="29" t="s">
        <v>950</v>
      </c>
      <c r="E3519" s="34" t="n">
        <v>8112489</v>
      </c>
      <c r="F3519" s="34" t="n">
        <v>0</v>
      </c>
      <c r="G3519" s="17" t="n">
        <f aca="false">F3519/E3519</f>
        <v>0</v>
      </c>
      <c r="H3519" s="34" t="n">
        <v>0</v>
      </c>
      <c r="I3519" s="34" t="n">
        <v>53964</v>
      </c>
      <c r="J3519" s="35" t="n">
        <v>0.013922237791121</v>
      </c>
    </row>
    <row r="3520" customFormat="false" ht="15" hidden="false" customHeight="false" outlineLevel="0" collapsed="false">
      <c r="A3520" s="28" t="s">
        <v>778</v>
      </c>
      <c r="B3520" s="7" t="s">
        <v>61</v>
      </c>
      <c r="C3520" s="28" t="s">
        <v>951</v>
      </c>
      <c r="D3520" s="28" t="s">
        <v>952</v>
      </c>
      <c r="E3520" s="30" t="n">
        <v>8112489</v>
      </c>
      <c r="F3520" s="30" t="n">
        <v>0</v>
      </c>
      <c r="G3520" s="10" t="n">
        <f aca="false">F3520/E3520</f>
        <v>0</v>
      </c>
      <c r="H3520" s="30" t="n">
        <v>0</v>
      </c>
      <c r="I3520" s="30" t="n">
        <v>-60449</v>
      </c>
      <c r="J3520" s="31" t="n">
        <v>0.021373588591814</v>
      </c>
    </row>
    <row r="3521" customFormat="false" ht="15" hidden="false" customHeight="false" outlineLevel="0" collapsed="false">
      <c r="A3521" s="29" t="s">
        <v>778</v>
      </c>
      <c r="B3521" s="14" t="s">
        <v>61</v>
      </c>
      <c r="C3521" s="29" t="s">
        <v>953</v>
      </c>
      <c r="D3521" s="29" t="s">
        <v>954</v>
      </c>
      <c r="E3521" s="34" t="n">
        <v>8112489</v>
      </c>
      <c r="F3521" s="34" t="n">
        <v>0</v>
      </c>
      <c r="G3521" s="17" t="n">
        <f aca="false">F3521/E3521</f>
        <v>0</v>
      </c>
      <c r="H3521" s="34" t="n">
        <v>0</v>
      </c>
      <c r="I3521" s="34" t="n">
        <v>-2168</v>
      </c>
      <c r="J3521" s="35" t="n">
        <v>0.0247250869870186</v>
      </c>
    </row>
    <row r="3522" customFormat="false" ht="15" hidden="false" customHeight="false" outlineLevel="0" collapsed="false">
      <c r="A3522" s="28" t="s">
        <v>780</v>
      </c>
      <c r="B3522" s="7" t="s">
        <v>64</v>
      </c>
      <c r="C3522" s="28" t="s">
        <v>933</v>
      </c>
      <c r="D3522" s="28" t="s">
        <v>934</v>
      </c>
      <c r="E3522" s="30" t="n">
        <v>7730929</v>
      </c>
      <c r="F3522" s="30" t="n">
        <v>78320</v>
      </c>
      <c r="G3522" s="10" t="n">
        <f aca="false">F3522/E3522</f>
        <v>0.0101307359050898</v>
      </c>
      <c r="H3522" s="30" t="n">
        <v>96954</v>
      </c>
      <c r="I3522" s="30" t="n">
        <v>334655</v>
      </c>
      <c r="J3522" s="31" t="n">
        <v>0.0458475314080715</v>
      </c>
    </row>
    <row r="3523" customFormat="false" ht="15" hidden="false" customHeight="false" outlineLevel="0" collapsed="false">
      <c r="A3523" s="29" t="s">
        <v>780</v>
      </c>
      <c r="B3523" s="14" t="s">
        <v>64</v>
      </c>
      <c r="C3523" s="29" t="s">
        <v>935</v>
      </c>
      <c r="D3523" s="29" t="s">
        <v>936</v>
      </c>
      <c r="E3523" s="34" t="n">
        <v>7847642</v>
      </c>
      <c r="F3523" s="34" t="n">
        <v>35500</v>
      </c>
      <c r="G3523" s="17" t="n">
        <f aca="false">F3523/E3523</f>
        <v>0.0045236518179601</v>
      </c>
      <c r="H3523" s="34" t="n">
        <v>116713</v>
      </c>
      <c r="I3523" s="34" t="n">
        <v>100550</v>
      </c>
      <c r="J3523" s="35" t="n">
        <v>0.0472252666950226</v>
      </c>
    </row>
    <row r="3524" customFormat="false" ht="15" hidden="false" customHeight="false" outlineLevel="0" collapsed="false">
      <c r="A3524" s="28" t="s">
        <v>780</v>
      </c>
      <c r="B3524" s="7" t="s">
        <v>64</v>
      </c>
      <c r="C3524" s="28" t="s">
        <v>937</v>
      </c>
      <c r="D3524" s="28" t="s">
        <v>938</v>
      </c>
      <c r="E3524" s="30" t="n">
        <v>7873932</v>
      </c>
      <c r="F3524" s="30" t="n">
        <v>17128</v>
      </c>
      <c r="G3524" s="10" t="n">
        <f aca="false">F3524/E3524</f>
        <v>0.00217527913626889</v>
      </c>
      <c r="H3524" s="30" t="n">
        <v>26290</v>
      </c>
      <c r="I3524" s="30" t="n">
        <v>129412</v>
      </c>
      <c r="J3524" s="31" t="n">
        <v>0.0339709557592869</v>
      </c>
    </row>
    <row r="3525" customFormat="false" ht="15" hidden="false" customHeight="false" outlineLevel="0" collapsed="false">
      <c r="A3525" s="29" t="s">
        <v>780</v>
      </c>
      <c r="B3525" s="14" t="s">
        <v>64</v>
      </c>
      <c r="C3525" s="29" t="s">
        <v>939</v>
      </c>
      <c r="D3525" s="29" t="s">
        <v>940</v>
      </c>
      <c r="E3525" s="34" t="n">
        <v>7889334</v>
      </c>
      <c r="F3525" s="34" t="n">
        <v>8337</v>
      </c>
      <c r="G3525" s="17" t="n">
        <f aca="false">F3525/E3525</f>
        <v>0.00105674319277141</v>
      </c>
      <c r="H3525" s="34" t="n">
        <v>15402</v>
      </c>
      <c r="I3525" s="34" t="n">
        <v>-123864</v>
      </c>
      <c r="J3525" s="35" t="n">
        <v>0.0515570752322674</v>
      </c>
    </row>
    <row r="3526" customFormat="false" ht="15" hidden="false" customHeight="false" outlineLevel="0" collapsed="false">
      <c r="A3526" s="28" t="s">
        <v>780</v>
      </c>
      <c r="B3526" s="7" t="s">
        <v>64</v>
      </c>
      <c r="C3526" s="28" t="s">
        <v>941</v>
      </c>
      <c r="D3526" s="28" t="s">
        <v>942</v>
      </c>
      <c r="E3526" s="30" t="n">
        <v>7901549</v>
      </c>
      <c r="F3526" s="30" t="n">
        <v>0</v>
      </c>
      <c r="G3526" s="10" t="n">
        <f aca="false">F3526/E3526</f>
        <v>0</v>
      </c>
      <c r="H3526" s="30" t="n">
        <v>12215</v>
      </c>
      <c r="I3526" s="30" t="n">
        <v>-56871</v>
      </c>
      <c r="J3526" s="31" t="n">
        <v>0.0602207221090794</v>
      </c>
    </row>
    <row r="3527" customFormat="false" ht="15" hidden="false" customHeight="false" outlineLevel="0" collapsed="false">
      <c r="A3527" s="29" t="s">
        <v>780</v>
      </c>
      <c r="B3527" s="14" t="s">
        <v>64</v>
      </c>
      <c r="C3527" s="29" t="s">
        <v>943</v>
      </c>
      <c r="D3527" s="29" t="s">
        <v>944</v>
      </c>
      <c r="E3527" s="34" t="n">
        <v>7902547</v>
      </c>
      <c r="F3527" s="34" t="n">
        <v>7838</v>
      </c>
      <c r="G3527" s="17" t="n">
        <f aca="false">F3527/E3527</f>
        <v>0.000991832127034486</v>
      </c>
      <c r="H3527" s="34" t="n">
        <v>998</v>
      </c>
      <c r="I3527" s="34" t="n">
        <v>124605</v>
      </c>
      <c r="J3527" s="35" t="n">
        <v>0.0445717051625252</v>
      </c>
    </row>
    <row r="3528" customFormat="false" ht="15" hidden="false" customHeight="false" outlineLevel="0" collapsed="false">
      <c r="A3528" s="28" t="s">
        <v>780</v>
      </c>
      <c r="B3528" s="7" t="s">
        <v>64</v>
      </c>
      <c r="C3528" s="28" t="s">
        <v>945</v>
      </c>
      <c r="D3528" s="28" t="s">
        <v>946</v>
      </c>
      <c r="E3528" s="30" t="n">
        <v>7916828</v>
      </c>
      <c r="F3528" s="30" t="n">
        <v>0</v>
      </c>
      <c r="G3528" s="10" t="n">
        <f aca="false">F3528/E3528</f>
        <v>0</v>
      </c>
      <c r="H3528" s="30" t="n">
        <v>14281</v>
      </c>
      <c r="I3528" s="30" t="n">
        <v>114925</v>
      </c>
      <c r="J3528" s="31" t="n">
        <v>0.0317786373198032</v>
      </c>
    </row>
    <row r="3529" customFormat="false" ht="15" hidden="false" customHeight="false" outlineLevel="0" collapsed="false">
      <c r="A3529" s="29" t="s">
        <v>780</v>
      </c>
      <c r="B3529" s="14" t="s">
        <v>64</v>
      </c>
      <c r="C3529" s="29" t="s">
        <v>947</v>
      </c>
      <c r="D3529" s="29" t="s">
        <v>948</v>
      </c>
      <c r="E3529" s="34" t="n">
        <v>7930028</v>
      </c>
      <c r="F3529" s="34" t="n">
        <v>0</v>
      </c>
      <c r="G3529" s="17" t="n">
        <f aca="false">F3529/E3529</f>
        <v>0</v>
      </c>
      <c r="H3529" s="34" t="n">
        <v>13200</v>
      </c>
      <c r="I3529" s="34" t="n">
        <v>49434</v>
      </c>
      <c r="J3529" s="35" t="n">
        <v>0.0273835100233555</v>
      </c>
    </row>
    <row r="3530" customFormat="false" ht="15" hidden="false" customHeight="false" outlineLevel="0" collapsed="false">
      <c r="A3530" s="28" t="s">
        <v>780</v>
      </c>
      <c r="B3530" s="7" t="s">
        <v>64</v>
      </c>
      <c r="C3530" s="28" t="s">
        <v>949</v>
      </c>
      <c r="D3530" s="28" t="s">
        <v>950</v>
      </c>
      <c r="E3530" s="30" t="n">
        <v>7959737</v>
      </c>
      <c r="F3530" s="30" t="n">
        <v>34178</v>
      </c>
      <c r="G3530" s="10" t="n">
        <f aca="false">F3530/E3530</f>
        <v>0.00429386046297761</v>
      </c>
      <c r="H3530" s="30" t="n">
        <v>29709</v>
      </c>
      <c r="I3530" s="30" t="n">
        <v>77333</v>
      </c>
      <c r="J3530" s="31" t="n">
        <v>0.0212981905788183</v>
      </c>
    </row>
    <row r="3531" customFormat="false" ht="15" hidden="false" customHeight="false" outlineLevel="0" collapsed="false">
      <c r="A3531" s="29" t="s">
        <v>780</v>
      </c>
      <c r="B3531" s="14" t="s">
        <v>64</v>
      </c>
      <c r="C3531" s="29" t="s">
        <v>951</v>
      </c>
      <c r="D3531" s="29" t="s">
        <v>952</v>
      </c>
      <c r="E3531" s="34" t="n">
        <v>8006665</v>
      </c>
      <c r="F3531" s="34" t="n">
        <v>7360</v>
      </c>
      <c r="G3531" s="17" t="n">
        <f aca="false">F3531/E3531</f>
        <v>0.000919234163037919</v>
      </c>
      <c r="H3531" s="34" t="n">
        <v>46928</v>
      </c>
      <c r="I3531" s="34" t="n">
        <v>1579</v>
      </c>
      <c r="J3531" s="35" t="n">
        <v>0.0268372669816017</v>
      </c>
    </row>
    <row r="3532" customFormat="false" ht="15" hidden="false" customHeight="false" outlineLevel="0" collapsed="false">
      <c r="A3532" s="28" t="s">
        <v>780</v>
      </c>
      <c r="B3532" s="7" t="s">
        <v>64</v>
      </c>
      <c r="C3532" s="28" t="s">
        <v>953</v>
      </c>
      <c r="D3532" s="28" t="s">
        <v>954</v>
      </c>
      <c r="E3532" s="30" t="n">
        <v>8014025</v>
      </c>
      <c r="F3532" s="30" t="n">
        <v>0</v>
      </c>
      <c r="G3532" s="10" t="n">
        <f aca="false">F3532/E3532</f>
        <v>0</v>
      </c>
      <c r="H3532" s="30" t="n">
        <v>43338</v>
      </c>
      <c r="I3532" s="30" t="n">
        <v>22926</v>
      </c>
      <c r="J3532" s="31" t="n">
        <v>0.026412071660161</v>
      </c>
    </row>
    <row r="3533" customFormat="false" ht="15" hidden="false" customHeight="false" outlineLevel="0" collapsed="false">
      <c r="A3533" s="29" t="s">
        <v>782</v>
      </c>
      <c r="B3533" s="14" t="s">
        <v>62</v>
      </c>
      <c r="C3533" s="29" t="s">
        <v>933</v>
      </c>
      <c r="D3533" s="29" t="s">
        <v>934</v>
      </c>
      <c r="E3533" s="34" t="n">
        <v>7765110</v>
      </c>
      <c r="F3533" s="34" t="n">
        <v>1130</v>
      </c>
      <c r="G3533" s="17" t="n">
        <f aca="false">F3533/E3533</f>
        <v>0.000145522729233713</v>
      </c>
      <c r="H3533" s="34" t="n">
        <v>22630</v>
      </c>
      <c r="I3533" s="34" t="n">
        <v>60876</v>
      </c>
      <c r="J3533" s="35" t="n">
        <v>0.0439094863831997</v>
      </c>
    </row>
    <row r="3534" customFormat="false" ht="15" hidden="false" customHeight="false" outlineLevel="0" collapsed="false">
      <c r="A3534" s="28" t="s">
        <v>782</v>
      </c>
      <c r="B3534" s="7" t="s">
        <v>62</v>
      </c>
      <c r="C3534" s="28" t="s">
        <v>935</v>
      </c>
      <c r="D3534" s="28" t="s">
        <v>936</v>
      </c>
      <c r="E3534" s="30" t="n">
        <v>7792694</v>
      </c>
      <c r="F3534" s="30" t="n">
        <v>2100</v>
      </c>
      <c r="G3534" s="10" t="n">
        <f aca="false">F3534/E3534</f>
        <v>0.000269483185147524</v>
      </c>
      <c r="H3534" s="30" t="n">
        <v>27584</v>
      </c>
      <c r="I3534" s="30" t="n">
        <v>60495</v>
      </c>
      <c r="J3534" s="31" t="n">
        <v>0.0395307466387749</v>
      </c>
    </row>
    <row r="3535" customFormat="false" ht="15" hidden="false" customHeight="false" outlineLevel="0" collapsed="false">
      <c r="A3535" s="29" t="s">
        <v>782</v>
      </c>
      <c r="B3535" s="14" t="s">
        <v>62</v>
      </c>
      <c r="C3535" s="29" t="s">
        <v>937</v>
      </c>
      <c r="D3535" s="29" t="s">
        <v>938</v>
      </c>
      <c r="E3535" s="34" t="n">
        <v>7802338</v>
      </c>
      <c r="F3535" s="34" t="n">
        <v>28755</v>
      </c>
      <c r="G3535" s="17" t="n">
        <f aca="false">F3535/E3535</f>
        <v>0.00368543377638856</v>
      </c>
      <c r="H3535" s="34" t="n">
        <v>9644</v>
      </c>
      <c r="I3535" s="34" t="n">
        <v>-77625</v>
      </c>
      <c r="J3535" s="35" t="n">
        <v>0.0506668649613857</v>
      </c>
    </row>
    <row r="3536" customFormat="false" ht="15" hidden="false" customHeight="false" outlineLevel="0" collapsed="false">
      <c r="A3536" s="28" t="s">
        <v>782</v>
      </c>
      <c r="B3536" s="7" t="s">
        <v>62</v>
      </c>
      <c r="C3536" s="28" t="s">
        <v>939</v>
      </c>
      <c r="D3536" s="28" t="s">
        <v>940</v>
      </c>
      <c r="E3536" s="30" t="n">
        <v>7854315</v>
      </c>
      <c r="F3536" s="30" t="n">
        <v>0</v>
      </c>
      <c r="G3536" s="10" t="n">
        <f aca="false">F3536/E3536</f>
        <v>0</v>
      </c>
      <c r="H3536" s="30" t="n">
        <v>51977</v>
      </c>
      <c r="I3536" s="30" t="n">
        <v>71089</v>
      </c>
      <c r="J3536" s="31" t="n">
        <v>0.0478982590138912</v>
      </c>
    </row>
    <row r="3537" customFormat="false" ht="15" hidden="false" customHeight="false" outlineLevel="0" collapsed="false">
      <c r="A3537" s="29" t="s">
        <v>782</v>
      </c>
      <c r="B3537" s="14" t="s">
        <v>62</v>
      </c>
      <c r="C3537" s="29" t="s">
        <v>941</v>
      </c>
      <c r="D3537" s="29" t="s">
        <v>942</v>
      </c>
      <c r="E3537" s="34" t="n">
        <v>7871067</v>
      </c>
      <c r="F3537" s="34" t="n">
        <v>3444</v>
      </c>
      <c r="G3537" s="17" t="n">
        <f aca="false">F3537/E3537</f>
        <v>0.000437551859233316</v>
      </c>
      <c r="H3537" s="34" t="n">
        <v>16752</v>
      </c>
      <c r="I3537" s="34" t="n">
        <v>-57769</v>
      </c>
      <c r="J3537" s="35" t="n">
        <v>0.0572640262544155</v>
      </c>
    </row>
    <row r="3538" customFormat="false" ht="15" hidden="false" customHeight="false" outlineLevel="0" collapsed="false">
      <c r="A3538" s="28" t="s">
        <v>782</v>
      </c>
      <c r="B3538" s="7" t="s">
        <v>62</v>
      </c>
      <c r="C3538" s="28" t="s">
        <v>943</v>
      </c>
      <c r="D3538" s="28" t="s">
        <v>944</v>
      </c>
      <c r="E3538" s="30" t="n">
        <v>7880949</v>
      </c>
      <c r="F3538" s="30" t="n">
        <v>23045</v>
      </c>
      <c r="G3538" s="10" t="n">
        <f aca="false">F3538/E3538</f>
        <v>0.00292414022727466</v>
      </c>
      <c r="H3538" s="30" t="n">
        <v>9882</v>
      </c>
      <c r="I3538" s="30" t="n">
        <v>-34879</v>
      </c>
      <c r="J3538" s="31" t="n">
        <v>0.0628718733787537</v>
      </c>
    </row>
    <row r="3539" customFormat="false" ht="15" hidden="false" customHeight="false" outlineLevel="0" collapsed="false">
      <c r="A3539" s="29" t="s">
        <v>782</v>
      </c>
      <c r="B3539" s="14" t="s">
        <v>62</v>
      </c>
      <c r="C3539" s="29" t="s">
        <v>945</v>
      </c>
      <c r="D3539" s="29" t="s">
        <v>946</v>
      </c>
      <c r="E3539" s="34" t="n">
        <v>7914634</v>
      </c>
      <c r="F3539" s="34" t="n">
        <v>16123</v>
      </c>
      <c r="G3539" s="17" t="n">
        <f aca="false">F3539/E3539</f>
        <v>0.00203711251840578</v>
      </c>
      <c r="H3539" s="34" t="n">
        <v>33685</v>
      </c>
      <c r="I3539" s="34" t="n">
        <v>144748</v>
      </c>
      <c r="J3539" s="35" t="n">
        <v>0.0485716722905636</v>
      </c>
    </row>
    <row r="3540" customFormat="false" ht="15" hidden="false" customHeight="false" outlineLevel="0" collapsed="false">
      <c r="A3540" s="28" t="s">
        <v>782</v>
      </c>
      <c r="B3540" s="7" t="s">
        <v>62</v>
      </c>
      <c r="C3540" s="28" t="s">
        <v>947</v>
      </c>
      <c r="D3540" s="28" t="s">
        <v>948</v>
      </c>
      <c r="E3540" s="30" t="n">
        <v>7934483</v>
      </c>
      <c r="F3540" s="30" t="n">
        <v>33495</v>
      </c>
      <c r="G3540" s="10" t="n">
        <f aca="false">F3540/E3540</f>
        <v>0.00422144706844794</v>
      </c>
      <c r="H3540" s="30" t="n">
        <v>19849</v>
      </c>
      <c r="I3540" s="30" t="n">
        <v>21366</v>
      </c>
      <c r="J3540" s="31" t="n">
        <v>0.0482589714229107</v>
      </c>
    </row>
    <row r="3541" customFormat="false" ht="15" hidden="false" customHeight="false" outlineLevel="0" collapsed="false">
      <c r="A3541" s="29" t="s">
        <v>782</v>
      </c>
      <c r="B3541" s="14" t="s">
        <v>62</v>
      </c>
      <c r="C3541" s="29" t="s">
        <v>949</v>
      </c>
      <c r="D3541" s="29" t="s">
        <v>950</v>
      </c>
      <c r="E3541" s="34" t="n">
        <v>7965656</v>
      </c>
      <c r="F3541" s="34" t="n">
        <v>28956</v>
      </c>
      <c r="G3541" s="17" t="n">
        <f aca="false">F3541/E3541</f>
        <v>0.00363510550794561</v>
      </c>
      <c r="H3541" s="34" t="n">
        <v>31173</v>
      </c>
      <c r="I3541" s="34" t="n">
        <v>-34924</v>
      </c>
      <c r="J3541" s="35" t="n">
        <v>0.0563678629696369</v>
      </c>
    </row>
    <row r="3542" customFormat="false" ht="15" hidden="false" customHeight="false" outlineLevel="0" collapsed="false">
      <c r="A3542" s="28" t="s">
        <v>782</v>
      </c>
      <c r="B3542" s="7" t="s">
        <v>62</v>
      </c>
      <c r="C3542" s="28" t="s">
        <v>951</v>
      </c>
      <c r="D3542" s="28" t="s">
        <v>952</v>
      </c>
      <c r="E3542" s="30" t="n">
        <v>7989262</v>
      </c>
      <c r="F3542" s="30" t="n">
        <v>5350</v>
      </c>
      <c r="G3542" s="10" t="n">
        <f aca="false">F3542/E3542</f>
        <v>0.000669648836150323</v>
      </c>
      <c r="H3542" s="30" t="n">
        <v>23606</v>
      </c>
      <c r="I3542" s="30" t="n">
        <v>220736</v>
      </c>
      <c r="J3542" s="31" t="n">
        <v>0.031526941806078</v>
      </c>
    </row>
    <row r="3543" customFormat="false" ht="15" hidden="false" customHeight="false" outlineLevel="0" collapsed="false">
      <c r="A3543" s="29" t="s">
        <v>782</v>
      </c>
      <c r="B3543" s="14" t="s">
        <v>62</v>
      </c>
      <c r="C3543" s="29" t="s">
        <v>953</v>
      </c>
      <c r="D3543" s="29" t="s">
        <v>954</v>
      </c>
      <c r="E3543" s="34" t="n">
        <v>7989262</v>
      </c>
      <c r="F3543" s="34" t="n">
        <v>5350</v>
      </c>
      <c r="G3543" s="17" t="n">
        <f aca="false">F3543/E3543</f>
        <v>0.000669648836150323</v>
      </c>
      <c r="H3543" s="34" t="n">
        <v>8640</v>
      </c>
      <c r="I3543" s="34" t="n">
        <v>28016</v>
      </c>
      <c r="J3543" s="35" t="n">
        <v>0.0569449327886105</v>
      </c>
    </row>
    <row r="3544" customFormat="false" ht="15" hidden="false" customHeight="false" outlineLevel="0" collapsed="false">
      <c r="A3544" s="28" t="s">
        <v>784</v>
      </c>
      <c r="B3544" s="7" t="s">
        <v>62</v>
      </c>
      <c r="C3544" s="28" t="s">
        <v>933</v>
      </c>
      <c r="D3544" s="28" t="s">
        <v>934</v>
      </c>
      <c r="E3544" s="30" t="n">
        <v>7870166</v>
      </c>
      <c r="F3544" s="30" t="n">
        <v>30110</v>
      </c>
      <c r="G3544" s="10" t="n">
        <f aca="false">F3544/E3544</f>
        <v>0.00382584052229648</v>
      </c>
      <c r="H3544" s="30" t="n">
        <v>22011</v>
      </c>
      <c r="I3544" s="30" t="n">
        <v>53628</v>
      </c>
      <c r="J3544" s="31" t="n">
        <v>0.0105021931231022</v>
      </c>
    </row>
    <row r="3545" customFormat="false" ht="15" hidden="false" customHeight="false" outlineLevel="0" collapsed="false">
      <c r="A3545" s="29" t="s">
        <v>784</v>
      </c>
      <c r="B3545" s="14" t="s">
        <v>62</v>
      </c>
      <c r="C3545" s="29" t="s">
        <v>935</v>
      </c>
      <c r="D3545" s="29" t="s">
        <v>936</v>
      </c>
      <c r="E3545" s="34" t="n">
        <v>7913959</v>
      </c>
      <c r="F3545" s="34" t="n">
        <v>8000</v>
      </c>
      <c r="G3545" s="17" t="n">
        <f aca="false">F3545/E3545</f>
        <v>0.00101087205531391</v>
      </c>
      <c r="H3545" s="34" t="n">
        <v>43793</v>
      </c>
      <c r="I3545" s="34" t="n">
        <v>-12029</v>
      </c>
      <c r="J3545" s="35" t="n">
        <v>0.0177649389952421</v>
      </c>
    </row>
    <row r="3546" customFormat="false" ht="15" hidden="false" customHeight="false" outlineLevel="0" collapsed="false">
      <c r="A3546" s="28" t="s">
        <v>784</v>
      </c>
      <c r="B3546" s="7" t="s">
        <v>62</v>
      </c>
      <c r="C3546" s="28" t="s">
        <v>937</v>
      </c>
      <c r="D3546" s="28" t="s">
        <v>938</v>
      </c>
      <c r="E3546" s="30" t="n">
        <v>7960738</v>
      </c>
      <c r="F3546" s="30" t="n">
        <v>78000</v>
      </c>
      <c r="G3546" s="10" t="n">
        <f aca="false">F3546/E3546</f>
        <v>0.00979808655931146</v>
      </c>
      <c r="H3546" s="30" t="n">
        <v>46779</v>
      </c>
      <c r="I3546" s="30" t="n">
        <v>-13925</v>
      </c>
      <c r="J3546" s="31" t="n">
        <v>0.0252859722822905</v>
      </c>
    </row>
    <row r="3547" customFormat="false" ht="15" hidden="false" customHeight="false" outlineLevel="0" collapsed="false">
      <c r="A3547" s="29" t="s">
        <v>784</v>
      </c>
      <c r="B3547" s="14" t="s">
        <v>62</v>
      </c>
      <c r="C3547" s="29" t="s">
        <v>939</v>
      </c>
      <c r="D3547" s="29" t="s">
        <v>940</v>
      </c>
      <c r="E3547" s="34" t="n">
        <v>8042269</v>
      </c>
      <c r="F3547" s="34" t="n">
        <v>0</v>
      </c>
      <c r="G3547" s="17" t="n">
        <f aca="false">F3547/E3547</f>
        <v>0</v>
      </c>
      <c r="H3547" s="34" t="n">
        <v>81531</v>
      </c>
      <c r="I3547" s="34" t="n">
        <v>137458</v>
      </c>
      <c r="J3547" s="35" t="n">
        <v>0.0180754959583282</v>
      </c>
    </row>
    <row r="3548" customFormat="false" ht="15" hidden="false" customHeight="false" outlineLevel="0" collapsed="false">
      <c r="A3548" s="28" t="s">
        <v>784</v>
      </c>
      <c r="B3548" s="7" t="s">
        <v>62</v>
      </c>
      <c r="C3548" s="28" t="s">
        <v>941</v>
      </c>
      <c r="D3548" s="28" t="s">
        <v>942</v>
      </c>
      <c r="E3548" s="30" t="n">
        <v>8046083</v>
      </c>
      <c r="F3548" s="30" t="n">
        <v>25647</v>
      </c>
      <c r="G3548" s="10" t="n">
        <f aca="false">F3548/E3548</f>
        <v>0.00318751372562277</v>
      </c>
      <c r="H3548" s="30" t="n">
        <v>3814</v>
      </c>
      <c r="I3548" s="30" t="n">
        <v>-21444</v>
      </c>
      <c r="J3548" s="31" t="n">
        <v>0.0212060958147049</v>
      </c>
    </row>
    <row r="3549" customFormat="false" ht="15" hidden="false" customHeight="false" outlineLevel="0" collapsed="false">
      <c r="A3549" s="29" t="s">
        <v>784</v>
      </c>
      <c r="B3549" s="14" t="s">
        <v>62</v>
      </c>
      <c r="C3549" s="29" t="s">
        <v>943</v>
      </c>
      <c r="D3549" s="29" t="s">
        <v>944</v>
      </c>
      <c r="E3549" s="34" t="n">
        <v>7979265</v>
      </c>
      <c r="F3549" s="34" t="n">
        <v>24712</v>
      </c>
      <c r="G3549" s="17" t="n">
        <f aca="false">F3549/E3549</f>
        <v>0.0030970271071333</v>
      </c>
      <c r="H3549" s="34" t="n">
        <v>-66818</v>
      </c>
      <c r="I3549" s="34" t="n">
        <v>-30058</v>
      </c>
      <c r="J3549" s="35" t="n">
        <v>0.0167767331004143</v>
      </c>
    </row>
    <row r="3550" customFormat="false" ht="15" hidden="false" customHeight="false" outlineLevel="0" collapsed="false">
      <c r="A3550" s="28" t="s">
        <v>784</v>
      </c>
      <c r="B3550" s="7" t="s">
        <v>62</v>
      </c>
      <c r="C3550" s="28" t="s">
        <v>945</v>
      </c>
      <c r="D3550" s="28" t="s">
        <v>946</v>
      </c>
      <c r="E3550" s="30" t="n">
        <v>8014477</v>
      </c>
      <c r="F3550" s="30" t="n">
        <v>0</v>
      </c>
      <c r="G3550" s="10" t="n">
        <f aca="false">F3550/E3550</f>
        <v>0</v>
      </c>
      <c r="H3550" s="30" t="n">
        <v>35212</v>
      </c>
      <c r="I3550" s="30" t="n">
        <v>-6274</v>
      </c>
      <c r="J3550" s="31" t="n">
        <v>0.0218794066458941</v>
      </c>
    </row>
    <row r="3551" customFormat="false" ht="15" hidden="false" customHeight="false" outlineLevel="0" collapsed="false">
      <c r="A3551" s="29" t="s">
        <v>784</v>
      </c>
      <c r="B3551" s="14" t="s">
        <v>62</v>
      </c>
      <c r="C3551" s="29" t="s">
        <v>947</v>
      </c>
      <c r="D3551" s="29" t="s">
        <v>948</v>
      </c>
      <c r="E3551" s="34" t="n">
        <v>7968100</v>
      </c>
      <c r="F3551" s="34" t="n">
        <v>20144</v>
      </c>
      <c r="G3551" s="17" t="n">
        <f aca="false">F3551/E3551</f>
        <v>0.00252808072187849</v>
      </c>
      <c r="H3551" s="34" t="n">
        <v>-46377</v>
      </c>
      <c r="I3551" s="34" t="n">
        <v>-6712</v>
      </c>
      <c r="J3551" s="35" t="n">
        <v>0.0170287769287825</v>
      </c>
    </row>
    <row r="3552" customFormat="false" ht="15" hidden="false" customHeight="false" outlineLevel="0" collapsed="false">
      <c r="A3552" s="28" t="s">
        <v>784</v>
      </c>
      <c r="B3552" s="7" t="s">
        <v>62</v>
      </c>
      <c r="C3552" s="28" t="s">
        <v>949</v>
      </c>
      <c r="D3552" s="28" t="s">
        <v>950</v>
      </c>
      <c r="E3552" s="30" t="n">
        <v>7988244</v>
      </c>
      <c r="F3552" s="30" t="n">
        <v>0</v>
      </c>
      <c r="G3552" s="10" t="n">
        <f aca="false">F3552/E3552</f>
        <v>0</v>
      </c>
      <c r="H3552" s="30" t="n">
        <v>20144</v>
      </c>
      <c r="I3552" s="30" t="n">
        <v>-54017</v>
      </c>
      <c r="J3552" s="31" t="n">
        <v>0.0262696035206318</v>
      </c>
    </row>
    <row r="3553" customFormat="false" ht="15" hidden="false" customHeight="false" outlineLevel="0" collapsed="false">
      <c r="A3553" s="29" t="s">
        <v>784</v>
      </c>
      <c r="B3553" s="14" t="s">
        <v>62</v>
      </c>
      <c r="C3553" s="29" t="s">
        <v>951</v>
      </c>
      <c r="D3553" s="29" t="s">
        <v>952</v>
      </c>
      <c r="E3553" s="34" t="n">
        <v>7983625</v>
      </c>
      <c r="F3553" s="34" t="n">
        <v>0</v>
      </c>
      <c r="G3553" s="17" t="n">
        <f aca="false">F3553/E3553</f>
        <v>0</v>
      </c>
      <c r="H3553" s="34" t="n">
        <v>-4619</v>
      </c>
      <c r="I3553" s="34" t="n">
        <v>-135600</v>
      </c>
      <c r="J3553" s="35" t="n">
        <v>0.0426910072565079</v>
      </c>
    </row>
    <row r="3554" customFormat="false" ht="15" hidden="false" customHeight="false" outlineLevel="0" collapsed="false">
      <c r="A3554" s="28" t="s">
        <v>784</v>
      </c>
      <c r="B3554" s="7" t="s">
        <v>62</v>
      </c>
      <c r="C3554" s="28" t="s">
        <v>953</v>
      </c>
      <c r="D3554" s="28" t="s">
        <v>954</v>
      </c>
      <c r="E3554" s="30" t="n">
        <v>7983625</v>
      </c>
      <c r="F3554" s="30" t="n">
        <v>0</v>
      </c>
      <c r="G3554" s="10" t="n">
        <f aca="false">F3554/E3554</f>
        <v>0</v>
      </c>
      <c r="H3554" s="30" t="n">
        <v>-4619</v>
      </c>
      <c r="I3554" s="30" t="n">
        <v>-65410</v>
      </c>
      <c r="J3554" s="31" t="n">
        <v>0.0391859598457813</v>
      </c>
    </row>
    <row r="3555" customFormat="false" ht="15" hidden="false" customHeight="false" outlineLevel="0" collapsed="false">
      <c r="A3555" s="29" t="s">
        <v>786</v>
      </c>
      <c r="B3555" s="14" t="s">
        <v>62</v>
      </c>
      <c r="C3555" s="29" t="s">
        <v>933</v>
      </c>
      <c r="D3555" s="29" t="s">
        <v>934</v>
      </c>
      <c r="E3555" s="34" t="n">
        <v>7971262</v>
      </c>
      <c r="F3555" s="34" t="n">
        <v>23029</v>
      </c>
      <c r="G3555" s="17" t="n">
        <f aca="false">F3555/E3555</f>
        <v>0.00288900302110256</v>
      </c>
      <c r="H3555" s="34" t="n">
        <v>-15471</v>
      </c>
      <c r="I3555" s="34" t="n">
        <v>-12503</v>
      </c>
      <c r="J3555" s="35" t="n">
        <v>0.043819785118103</v>
      </c>
    </row>
    <row r="3556" customFormat="false" ht="15" hidden="false" customHeight="false" outlineLevel="0" collapsed="false">
      <c r="A3556" s="28" t="s">
        <v>786</v>
      </c>
      <c r="B3556" s="7" t="s">
        <v>62</v>
      </c>
      <c r="C3556" s="28" t="s">
        <v>935</v>
      </c>
      <c r="D3556" s="28" t="s">
        <v>936</v>
      </c>
      <c r="E3556" s="30" t="n">
        <v>7988632</v>
      </c>
      <c r="F3556" s="30" t="n">
        <v>41210</v>
      </c>
      <c r="G3556" s="10" t="n">
        <f aca="false">F3556/E3556</f>
        <v>0.00515858034266693</v>
      </c>
      <c r="H3556" s="30" t="n">
        <v>17370</v>
      </c>
      <c r="I3556" s="30" t="n">
        <v>102123</v>
      </c>
      <c r="J3556" s="31" t="n">
        <v>0.0331153050065041</v>
      </c>
    </row>
    <row r="3557" customFormat="false" ht="15" hidden="false" customHeight="false" outlineLevel="0" collapsed="false">
      <c r="A3557" s="29" t="s">
        <v>786</v>
      </c>
      <c r="B3557" s="14" t="s">
        <v>62</v>
      </c>
      <c r="C3557" s="29" t="s">
        <v>937</v>
      </c>
      <c r="D3557" s="29" t="s">
        <v>938</v>
      </c>
      <c r="E3557" s="34" t="n">
        <v>8029274</v>
      </c>
      <c r="F3557" s="34" t="n">
        <v>6733</v>
      </c>
      <c r="G3557" s="17" t="n">
        <f aca="false">F3557/E3557</f>
        <v>0.00083855651208316</v>
      </c>
      <c r="H3557" s="34" t="n">
        <v>40642</v>
      </c>
      <c r="I3557" s="34" t="n">
        <v>-15160</v>
      </c>
      <c r="J3557" s="35" t="n">
        <v>0.0398975051939487</v>
      </c>
    </row>
    <row r="3558" customFormat="false" ht="15" hidden="false" customHeight="false" outlineLevel="0" collapsed="false">
      <c r="A3558" s="28" t="s">
        <v>786</v>
      </c>
      <c r="B3558" s="7" t="s">
        <v>62</v>
      </c>
      <c r="C3558" s="28" t="s">
        <v>939</v>
      </c>
      <c r="D3558" s="28" t="s">
        <v>940</v>
      </c>
      <c r="E3558" s="30" t="n">
        <v>8043744</v>
      </c>
      <c r="F3558" s="30" t="n">
        <v>3570</v>
      </c>
      <c r="G3558" s="10" t="n">
        <f aca="false">F3558/E3558</f>
        <v>0.000443823174879757</v>
      </c>
      <c r="H3558" s="30" t="n">
        <v>14470</v>
      </c>
      <c r="I3558" s="30" t="n">
        <v>78395</v>
      </c>
      <c r="J3558" s="31" t="n">
        <v>0.0318785645067692</v>
      </c>
    </row>
    <row r="3559" customFormat="false" ht="15" hidden="false" customHeight="false" outlineLevel="0" collapsed="false">
      <c r="A3559" s="29" t="s">
        <v>786</v>
      </c>
      <c r="B3559" s="14" t="s">
        <v>62</v>
      </c>
      <c r="C3559" s="29" t="s">
        <v>941</v>
      </c>
      <c r="D3559" s="29" t="s">
        <v>942</v>
      </c>
      <c r="E3559" s="34" t="n">
        <v>8050088</v>
      </c>
      <c r="F3559" s="34" t="n">
        <v>0</v>
      </c>
      <c r="G3559" s="17" t="n">
        <f aca="false">F3559/E3559</f>
        <v>0</v>
      </c>
      <c r="H3559" s="34" t="n">
        <v>6344</v>
      </c>
      <c r="I3559" s="34" t="n">
        <v>-219848</v>
      </c>
      <c r="J3559" s="35" t="n">
        <v>0.0600871704518795</v>
      </c>
    </row>
    <row r="3560" customFormat="false" ht="15" hidden="false" customHeight="false" outlineLevel="0" collapsed="false">
      <c r="A3560" s="28" t="s">
        <v>786</v>
      </c>
      <c r="B3560" s="7" t="s">
        <v>62</v>
      </c>
      <c r="C3560" s="28" t="s">
        <v>943</v>
      </c>
      <c r="D3560" s="28" t="s">
        <v>944</v>
      </c>
      <c r="E3560" s="30" t="n">
        <v>7978038</v>
      </c>
      <c r="F3560" s="30" t="n">
        <v>4094</v>
      </c>
      <c r="G3560" s="10" t="n">
        <f aca="false">F3560/E3560</f>
        <v>0.000513158749055846</v>
      </c>
      <c r="H3560" s="30" t="n">
        <v>-72050</v>
      </c>
      <c r="I3560" s="30" t="n">
        <v>132116</v>
      </c>
      <c r="J3560" s="31" t="n">
        <v>0.0350388139486313</v>
      </c>
    </row>
    <row r="3561" customFormat="false" ht="15" hidden="false" customHeight="false" outlineLevel="0" collapsed="false">
      <c r="A3561" s="29" t="s">
        <v>786</v>
      </c>
      <c r="B3561" s="14" t="s">
        <v>62</v>
      </c>
      <c r="C3561" s="29" t="s">
        <v>945</v>
      </c>
      <c r="D3561" s="29" t="s">
        <v>946</v>
      </c>
      <c r="E3561" s="34" t="n">
        <v>7928986</v>
      </c>
      <c r="F3561" s="34" t="n">
        <v>6591</v>
      </c>
      <c r="G3561" s="17" t="n">
        <f aca="false">F3561/E3561</f>
        <v>0.000831253832457265</v>
      </c>
      <c r="H3561" s="34" t="n">
        <v>-49052</v>
      </c>
      <c r="I3561" s="34" t="n">
        <v>119348</v>
      </c>
      <c r="J3561" s="35" t="n">
        <v>0.0140170510858297</v>
      </c>
    </row>
    <row r="3562" customFormat="false" ht="15" hidden="false" customHeight="false" outlineLevel="0" collapsed="false">
      <c r="A3562" s="28" t="s">
        <v>786</v>
      </c>
      <c r="B3562" s="7" t="s">
        <v>62</v>
      </c>
      <c r="C3562" s="28" t="s">
        <v>947</v>
      </c>
      <c r="D3562" s="28" t="s">
        <v>948</v>
      </c>
      <c r="E3562" s="30" t="n">
        <v>7938885</v>
      </c>
      <c r="F3562" s="30" t="n">
        <v>5400</v>
      </c>
      <c r="G3562" s="10" t="n">
        <f aca="false">F3562/E3562</f>
        <v>0.00068019627441385</v>
      </c>
      <c r="H3562" s="30" t="n">
        <v>9899</v>
      </c>
      <c r="I3562" s="30" t="n">
        <v>1377</v>
      </c>
      <c r="J3562" s="31" t="n">
        <v>0.0150730237364769</v>
      </c>
    </row>
    <row r="3563" customFormat="false" ht="15" hidden="false" customHeight="false" outlineLevel="0" collapsed="false">
      <c r="A3563" s="29" t="s">
        <v>786</v>
      </c>
      <c r="B3563" s="14" t="s">
        <v>62</v>
      </c>
      <c r="C3563" s="29" t="s">
        <v>949</v>
      </c>
      <c r="D3563" s="29" t="s">
        <v>950</v>
      </c>
      <c r="E3563" s="34" t="n">
        <v>7946109</v>
      </c>
      <c r="F3563" s="34" t="n">
        <v>8189</v>
      </c>
      <c r="G3563" s="17" t="n">
        <f aca="false">F3563/E3563</f>
        <v>0.00103056728771277</v>
      </c>
      <c r="H3563" s="34" t="n">
        <v>7224</v>
      </c>
      <c r="I3563" s="34" t="n">
        <v>-35963</v>
      </c>
      <c r="J3563" s="35" t="n">
        <v>0.0204943064600229</v>
      </c>
    </row>
    <row r="3564" customFormat="false" ht="15" hidden="false" customHeight="false" outlineLevel="0" collapsed="false">
      <c r="A3564" s="28" t="s">
        <v>786</v>
      </c>
      <c r="B3564" s="7" t="s">
        <v>62</v>
      </c>
      <c r="C3564" s="28" t="s">
        <v>951</v>
      </c>
      <c r="D3564" s="28" t="s">
        <v>952</v>
      </c>
      <c r="E3564" s="30" t="n">
        <v>7964858</v>
      </c>
      <c r="F3564" s="30" t="n">
        <v>16559</v>
      </c>
      <c r="G3564" s="10" t="n">
        <f aca="false">F3564/E3564</f>
        <v>0.00207900756046122</v>
      </c>
      <c r="H3564" s="30" t="n">
        <v>18749</v>
      </c>
      <c r="I3564" s="30" t="n">
        <v>2478</v>
      </c>
      <c r="J3564" s="31" t="n">
        <v>0.0224889125674963</v>
      </c>
    </row>
    <row r="3565" customFormat="false" ht="15" hidden="false" customHeight="false" outlineLevel="0" collapsed="false">
      <c r="A3565" s="29" t="s">
        <v>786</v>
      </c>
      <c r="B3565" s="14" t="s">
        <v>62</v>
      </c>
      <c r="C3565" s="29" t="s">
        <v>953</v>
      </c>
      <c r="D3565" s="29" t="s">
        <v>954</v>
      </c>
      <c r="E3565" s="34" t="n">
        <v>7981417</v>
      </c>
      <c r="F3565" s="34" t="n">
        <v>0</v>
      </c>
      <c r="G3565" s="17" t="n">
        <f aca="false">F3565/E3565</f>
        <v>0</v>
      </c>
      <c r="H3565" s="34" t="n">
        <v>27119</v>
      </c>
      <c r="I3565" s="34" t="n">
        <v>43083</v>
      </c>
      <c r="J3565" s="35" t="n">
        <v>0.0247362088412046</v>
      </c>
    </row>
    <row r="3566" customFormat="false" ht="15" hidden="false" customHeight="false" outlineLevel="0" collapsed="false">
      <c r="A3566" s="28" t="s">
        <v>788</v>
      </c>
      <c r="B3566" s="7" t="s">
        <v>64</v>
      </c>
      <c r="C3566" s="28" t="s">
        <v>933</v>
      </c>
      <c r="D3566" s="28" t="s">
        <v>934</v>
      </c>
      <c r="E3566" s="30" t="n">
        <v>8521109</v>
      </c>
      <c r="F3566" s="30" t="n">
        <v>258575</v>
      </c>
      <c r="G3566" s="10" t="n">
        <f aca="false">F3566/E3566</f>
        <v>0.0303452285377408</v>
      </c>
      <c r="H3566" s="30" t="n">
        <v>10756</v>
      </c>
      <c r="I3566" s="30" t="n">
        <v>-41793</v>
      </c>
      <c r="J3566" s="31" t="n">
        <v>0.0399548932909966</v>
      </c>
    </row>
    <row r="3567" customFormat="false" ht="15" hidden="false" customHeight="false" outlineLevel="0" collapsed="false">
      <c r="A3567" s="29" t="s">
        <v>788</v>
      </c>
      <c r="B3567" s="14" t="s">
        <v>64</v>
      </c>
      <c r="C3567" s="29" t="s">
        <v>935</v>
      </c>
      <c r="D3567" s="29" t="s">
        <v>936</v>
      </c>
      <c r="E3567" s="34" t="n">
        <v>8686994</v>
      </c>
      <c r="F3567" s="34" t="n">
        <v>113542</v>
      </c>
      <c r="G3567" s="17" t="n">
        <f aca="false">F3567/E3567</f>
        <v>0.0130703440108281</v>
      </c>
      <c r="H3567" s="34" t="n">
        <v>165885</v>
      </c>
      <c r="I3567" s="34" t="n">
        <v>44805</v>
      </c>
      <c r="J3567" s="35" t="n">
        <v>0.0531300008296967</v>
      </c>
    </row>
    <row r="3568" customFormat="false" ht="15" hidden="false" customHeight="false" outlineLevel="0" collapsed="false">
      <c r="A3568" s="28" t="s">
        <v>788</v>
      </c>
      <c r="B3568" s="7" t="s">
        <v>64</v>
      </c>
      <c r="C3568" s="28" t="s">
        <v>937</v>
      </c>
      <c r="D3568" s="28" t="s">
        <v>938</v>
      </c>
      <c r="E3568" s="30" t="n">
        <v>8820324</v>
      </c>
      <c r="F3568" s="30" t="n">
        <v>66707</v>
      </c>
      <c r="G3568" s="10" t="n">
        <f aca="false">F3568/E3568</f>
        <v>0.00756287410757247</v>
      </c>
      <c r="H3568" s="30" t="n">
        <v>133330</v>
      </c>
      <c r="I3568" s="30" t="n">
        <v>-19889</v>
      </c>
      <c r="J3568" s="31" t="n">
        <v>0.0696980059146881</v>
      </c>
    </row>
    <row r="3569" customFormat="false" ht="15" hidden="false" customHeight="false" outlineLevel="0" collapsed="false">
      <c r="A3569" s="29" t="s">
        <v>788</v>
      </c>
      <c r="B3569" s="14" t="s">
        <v>64</v>
      </c>
      <c r="C3569" s="29" t="s">
        <v>939</v>
      </c>
      <c r="D3569" s="29" t="s">
        <v>940</v>
      </c>
      <c r="E3569" s="34" t="n">
        <v>8927306</v>
      </c>
      <c r="F3569" s="34" t="n">
        <v>23839</v>
      </c>
      <c r="G3569" s="17" t="n">
        <f aca="false">F3569/E3569</f>
        <v>0.00267034646286349</v>
      </c>
      <c r="H3569" s="34" t="n">
        <v>106982</v>
      </c>
      <c r="I3569" s="34" t="n">
        <v>79415</v>
      </c>
      <c r="J3569" s="35" t="n">
        <v>0.0719507113099098</v>
      </c>
    </row>
    <row r="3570" customFormat="false" ht="15" hidden="false" customHeight="false" outlineLevel="0" collapsed="false">
      <c r="A3570" s="28" t="s">
        <v>788</v>
      </c>
      <c r="B3570" s="7" t="s">
        <v>64</v>
      </c>
      <c r="C3570" s="28" t="s">
        <v>941</v>
      </c>
      <c r="D3570" s="28" t="s">
        <v>942</v>
      </c>
      <c r="E3570" s="30" t="n">
        <v>8977090</v>
      </c>
      <c r="F3570" s="30" t="n">
        <v>0</v>
      </c>
      <c r="G3570" s="10" t="n">
        <f aca="false">F3570/E3570</f>
        <v>0</v>
      </c>
      <c r="H3570" s="30" t="n">
        <v>49784</v>
      </c>
      <c r="I3570" s="30" t="n">
        <v>1263</v>
      </c>
      <c r="J3570" s="31" t="n">
        <v>0.0769566744565964</v>
      </c>
    </row>
    <row r="3571" customFormat="false" ht="15" hidden="false" customHeight="false" outlineLevel="0" collapsed="false">
      <c r="A3571" s="29" t="s">
        <v>788</v>
      </c>
      <c r="B3571" s="14" t="s">
        <v>64</v>
      </c>
      <c r="C3571" s="29" t="s">
        <v>943</v>
      </c>
      <c r="D3571" s="29" t="s">
        <v>944</v>
      </c>
      <c r="E3571" s="34" t="n">
        <v>8985179</v>
      </c>
      <c r="F3571" s="34" t="n">
        <v>2250</v>
      </c>
      <c r="G3571" s="17" t="n">
        <f aca="false">F3571/E3571</f>
        <v>0.000250412373532013</v>
      </c>
      <c r="H3571" s="34" t="n">
        <v>8089</v>
      </c>
      <c r="I3571" s="34" t="n">
        <v>-14273</v>
      </c>
      <c r="J3571" s="35" t="n">
        <v>0.0793761610984802</v>
      </c>
    </row>
    <row r="3572" customFormat="false" ht="15" hidden="false" customHeight="false" outlineLevel="0" collapsed="false">
      <c r="A3572" s="28" t="s">
        <v>788</v>
      </c>
      <c r="B3572" s="7" t="s">
        <v>64</v>
      </c>
      <c r="C3572" s="28" t="s">
        <v>945</v>
      </c>
      <c r="D3572" s="28" t="s">
        <v>946</v>
      </c>
      <c r="E3572" s="30" t="n">
        <v>8987429</v>
      </c>
      <c r="F3572" s="30" t="n">
        <v>2000</v>
      </c>
      <c r="G3572" s="10" t="n">
        <f aca="false">F3572/E3572</f>
        <v>0.000222533051443299</v>
      </c>
      <c r="H3572" s="30" t="n">
        <v>2250</v>
      </c>
      <c r="I3572" s="30" t="n">
        <v>39177</v>
      </c>
      <c r="J3572" s="31" t="n">
        <v>0.075247548520565</v>
      </c>
    </row>
    <row r="3573" customFormat="false" ht="15" hidden="false" customHeight="false" outlineLevel="0" collapsed="false">
      <c r="A3573" s="29" t="s">
        <v>788</v>
      </c>
      <c r="B3573" s="14" t="s">
        <v>64</v>
      </c>
      <c r="C3573" s="29" t="s">
        <v>947</v>
      </c>
      <c r="D3573" s="29" t="s">
        <v>948</v>
      </c>
      <c r="E3573" s="34" t="n">
        <v>7874126</v>
      </c>
      <c r="F3573" s="34" t="n">
        <v>2200</v>
      </c>
      <c r="G3573" s="17" t="n">
        <f aca="false">F3573/E3573</f>
        <v>0.000279396087895977</v>
      </c>
      <c r="H3573" s="34" t="n">
        <v>-1113303</v>
      </c>
      <c r="I3573" s="34" t="n">
        <v>-897867</v>
      </c>
      <c r="J3573" s="35" t="n">
        <v>0.058526623994112</v>
      </c>
    </row>
    <row r="3574" customFormat="false" ht="15" hidden="false" customHeight="false" outlineLevel="0" collapsed="false">
      <c r="A3574" s="28" t="s">
        <v>788</v>
      </c>
      <c r="B3574" s="7" t="s">
        <v>64</v>
      </c>
      <c r="C3574" s="28" t="s">
        <v>949</v>
      </c>
      <c r="D3574" s="28" t="s">
        <v>950</v>
      </c>
      <c r="E3574" s="30" t="n">
        <v>7882418</v>
      </c>
      <c r="F3574" s="30" t="n">
        <v>2852</v>
      </c>
      <c r="G3574" s="10" t="n">
        <f aca="false">F3574/E3574</f>
        <v>0.000361817909174571</v>
      </c>
      <c r="H3574" s="30" t="n">
        <v>8292</v>
      </c>
      <c r="I3574" s="30" t="n">
        <v>17579</v>
      </c>
      <c r="J3574" s="31" t="n">
        <v>0.0572868622839451</v>
      </c>
    </row>
    <row r="3575" customFormat="false" ht="15" hidden="false" customHeight="false" outlineLevel="0" collapsed="false">
      <c r="A3575" s="29" t="s">
        <v>788</v>
      </c>
      <c r="B3575" s="14" t="s">
        <v>64</v>
      </c>
      <c r="C3575" s="29" t="s">
        <v>951</v>
      </c>
      <c r="D3575" s="29" t="s">
        <v>952</v>
      </c>
      <c r="E3575" s="34" t="n">
        <v>7882418</v>
      </c>
      <c r="F3575" s="34" t="n">
        <v>18545</v>
      </c>
      <c r="G3575" s="17" t="n">
        <f aca="false">F3575/E3575</f>
        <v>0.00235270446200646</v>
      </c>
      <c r="H3575" s="34" t="n">
        <v>0</v>
      </c>
      <c r="I3575" s="34" t="n">
        <v>-55256</v>
      </c>
      <c r="J3575" s="35" t="n">
        <v>0.0642968937754631</v>
      </c>
    </row>
    <row r="3576" customFormat="false" ht="15" hidden="false" customHeight="false" outlineLevel="0" collapsed="false">
      <c r="A3576" s="28" t="s">
        <v>788</v>
      </c>
      <c r="B3576" s="7" t="s">
        <v>64</v>
      </c>
      <c r="C3576" s="28" t="s">
        <v>953</v>
      </c>
      <c r="D3576" s="28" t="s">
        <v>954</v>
      </c>
      <c r="E3576" s="30" t="n">
        <v>7885270</v>
      </c>
      <c r="F3576" s="30" t="n">
        <v>15693</v>
      </c>
      <c r="G3576" s="10" t="n">
        <f aca="false">F3576/E3576</f>
        <v>0.00199016647495901</v>
      </c>
      <c r="H3576" s="30" t="n">
        <v>2852</v>
      </c>
      <c r="I3576" s="30" t="n">
        <v>-40751</v>
      </c>
      <c r="J3576" s="31" t="n">
        <v>0.0664242282509804</v>
      </c>
    </row>
    <row r="3577" customFormat="false" ht="15" hidden="false" customHeight="false" outlineLevel="0" collapsed="false">
      <c r="A3577" s="29" t="s">
        <v>790</v>
      </c>
      <c r="B3577" s="14" t="s">
        <v>62</v>
      </c>
      <c r="C3577" s="29" t="s">
        <v>933</v>
      </c>
      <c r="D3577" s="29" t="s">
        <v>934</v>
      </c>
      <c r="E3577" s="34" t="n">
        <v>7842287</v>
      </c>
      <c r="F3577" s="34" t="n">
        <v>0</v>
      </c>
      <c r="G3577" s="17" t="n">
        <f aca="false">F3577/E3577</f>
        <v>0</v>
      </c>
      <c r="H3577" s="34" t="n">
        <v>-817717</v>
      </c>
      <c r="I3577" s="34" t="n">
        <v>200796</v>
      </c>
      <c r="J3577" s="35" t="n">
        <v>0.0335347317159176</v>
      </c>
    </row>
    <row r="3578" customFormat="false" ht="15" hidden="false" customHeight="false" outlineLevel="0" collapsed="false">
      <c r="A3578" s="28" t="s">
        <v>790</v>
      </c>
      <c r="B3578" s="7" t="s">
        <v>62</v>
      </c>
      <c r="C3578" s="28" t="s">
        <v>935</v>
      </c>
      <c r="D3578" s="28" t="s">
        <v>936</v>
      </c>
      <c r="E3578" s="30" t="n">
        <v>7817485</v>
      </c>
      <c r="F3578" s="30" t="n">
        <v>7489</v>
      </c>
      <c r="G3578" s="10" t="n">
        <f aca="false">F3578/E3578</f>
        <v>0.000957980731654746</v>
      </c>
      <c r="H3578" s="30" t="n">
        <v>-24802</v>
      </c>
      <c r="I3578" s="30" t="n">
        <v>-70349</v>
      </c>
      <c r="J3578" s="31" t="n">
        <v>0.0394674241542816</v>
      </c>
    </row>
    <row r="3579" customFormat="false" ht="15" hidden="false" customHeight="false" outlineLevel="0" collapsed="false">
      <c r="A3579" s="29" t="s">
        <v>790</v>
      </c>
      <c r="B3579" s="14" t="s">
        <v>62</v>
      </c>
      <c r="C3579" s="29" t="s">
        <v>937</v>
      </c>
      <c r="D3579" s="29" t="s">
        <v>938</v>
      </c>
      <c r="E3579" s="34" t="n">
        <v>7827713</v>
      </c>
      <c r="F3579" s="34" t="n">
        <v>0</v>
      </c>
      <c r="G3579" s="17" t="n">
        <f aca="false">F3579/E3579</f>
        <v>0</v>
      </c>
      <c r="H3579" s="34" t="n">
        <v>10228</v>
      </c>
      <c r="I3579" s="34" t="n">
        <v>-208303</v>
      </c>
      <c r="J3579" s="35" t="n">
        <v>0.067333459854126</v>
      </c>
    </row>
    <row r="3580" customFormat="false" ht="15" hidden="false" customHeight="false" outlineLevel="0" collapsed="false">
      <c r="A3580" s="28" t="s">
        <v>790</v>
      </c>
      <c r="B3580" s="7" t="s">
        <v>62</v>
      </c>
      <c r="C3580" s="28" t="s">
        <v>939</v>
      </c>
      <c r="D3580" s="28" t="s">
        <v>940</v>
      </c>
      <c r="E3580" s="30" t="n">
        <v>7839163</v>
      </c>
      <c r="F3580" s="30" t="n">
        <v>22929</v>
      </c>
      <c r="G3580" s="10" t="n">
        <f aca="false">F3580/E3580</f>
        <v>0.00292492961302119</v>
      </c>
      <c r="H3580" s="30" t="n">
        <v>11450</v>
      </c>
      <c r="I3580" s="30" t="n">
        <v>1996</v>
      </c>
      <c r="J3580" s="31" t="n">
        <v>0.0684411078691483</v>
      </c>
    </row>
    <row r="3581" customFormat="false" ht="15" hidden="false" customHeight="false" outlineLevel="0" collapsed="false">
      <c r="A3581" s="29" t="s">
        <v>790</v>
      </c>
      <c r="B3581" s="14" t="s">
        <v>62</v>
      </c>
      <c r="C3581" s="29" t="s">
        <v>941</v>
      </c>
      <c r="D3581" s="29" t="s">
        <v>942</v>
      </c>
      <c r="E3581" s="34" t="n">
        <v>7864392</v>
      </c>
      <c r="F3581" s="34" t="n">
        <v>2000</v>
      </c>
      <c r="G3581" s="17" t="n">
        <f aca="false">F3581/E3581</f>
        <v>0.000254310822756546</v>
      </c>
      <c r="H3581" s="34" t="n">
        <v>25229</v>
      </c>
      <c r="I3581" s="34" t="n">
        <v>79113</v>
      </c>
      <c r="J3581" s="35" t="n">
        <v>0.0613699071109295</v>
      </c>
    </row>
    <row r="3582" customFormat="false" ht="15" hidden="false" customHeight="false" outlineLevel="0" collapsed="false">
      <c r="A3582" s="28" t="s">
        <v>790</v>
      </c>
      <c r="B3582" s="7" t="s">
        <v>62</v>
      </c>
      <c r="C3582" s="28" t="s">
        <v>943</v>
      </c>
      <c r="D3582" s="28" t="s">
        <v>944</v>
      </c>
      <c r="E3582" s="30" t="n">
        <v>7875492</v>
      </c>
      <c r="F3582" s="30" t="n">
        <v>0</v>
      </c>
      <c r="G3582" s="10" t="n">
        <f aca="false">F3582/E3582</f>
        <v>0</v>
      </c>
      <c r="H3582" s="30" t="n">
        <v>11100</v>
      </c>
      <c r="I3582" s="30" t="n">
        <v>-27226</v>
      </c>
      <c r="J3582" s="31" t="n">
        <v>0.0661498978734016</v>
      </c>
    </row>
    <row r="3583" customFormat="false" ht="15" hidden="false" customHeight="false" outlineLevel="0" collapsed="false">
      <c r="A3583" s="29" t="s">
        <v>790</v>
      </c>
      <c r="B3583" s="14" t="s">
        <v>62</v>
      </c>
      <c r="C3583" s="29" t="s">
        <v>945</v>
      </c>
      <c r="D3583" s="29" t="s">
        <v>946</v>
      </c>
      <c r="E3583" s="34" t="n">
        <v>7875492</v>
      </c>
      <c r="F3583" s="34" t="n">
        <v>1438</v>
      </c>
      <c r="G3583" s="17" t="n">
        <f aca="false">F3583/E3583</f>
        <v>0.000182591766965162</v>
      </c>
      <c r="H3583" s="34" t="n">
        <v>0</v>
      </c>
      <c r="I3583" s="34" t="n">
        <v>-90709</v>
      </c>
      <c r="J3583" s="35" t="n">
        <v>0.0776677802205086</v>
      </c>
    </row>
    <row r="3584" customFormat="false" ht="15" hidden="false" customHeight="false" outlineLevel="0" collapsed="false">
      <c r="A3584" s="28" t="s">
        <v>790</v>
      </c>
      <c r="B3584" s="7" t="s">
        <v>62</v>
      </c>
      <c r="C3584" s="28" t="s">
        <v>947</v>
      </c>
      <c r="D3584" s="28" t="s">
        <v>948</v>
      </c>
      <c r="E3584" s="30" t="n">
        <v>7876930</v>
      </c>
      <c r="F3584" s="30" t="n">
        <v>2500</v>
      </c>
      <c r="G3584" s="10" t="n">
        <f aca="false">F3584/E3584</f>
        <v>0.000317382533550508</v>
      </c>
      <c r="H3584" s="30" t="n">
        <v>1438</v>
      </c>
      <c r="I3584" s="30" t="n">
        <v>130633</v>
      </c>
      <c r="J3584" s="31" t="n">
        <v>0.0612519085407257</v>
      </c>
    </row>
    <row r="3585" customFormat="false" ht="15" hidden="false" customHeight="false" outlineLevel="0" collapsed="false">
      <c r="A3585" s="29" t="s">
        <v>790</v>
      </c>
      <c r="B3585" s="14" t="s">
        <v>62</v>
      </c>
      <c r="C3585" s="29" t="s">
        <v>949</v>
      </c>
      <c r="D3585" s="29" t="s">
        <v>950</v>
      </c>
      <c r="E3585" s="34" t="n">
        <v>7879430</v>
      </c>
      <c r="F3585" s="34" t="n">
        <v>600</v>
      </c>
      <c r="G3585" s="17" t="n">
        <f aca="false">F3585/E3585</f>
        <v>7.61476401211763E-005</v>
      </c>
      <c r="H3585" s="34" t="n">
        <v>2500</v>
      </c>
      <c r="I3585" s="34" t="n">
        <v>-168929</v>
      </c>
      <c r="J3585" s="35" t="n">
        <v>0.0829889997839928</v>
      </c>
    </row>
    <row r="3586" customFormat="false" ht="15" hidden="false" customHeight="false" outlineLevel="0" collapsed="false">
      <c r="A3586" s="28" t="s">
        <v>790</v>
      </c>
      <c r="B3586" s="7" t="s">
        <v>62</v>
      </c>
      <c r="C3586" s="28" t="s">
        <v>951</v>
      </c>
      <c r="D3586" s="28" t="s">
        <v>952</v>
      </c>
      <c r="E3586" s="30" t="n">
        <v>7880030</v>
      </c>
      <c r="F3586" s="30" t="n">
        <v>0</v>
      </c>
      <c r="G3586" s="10" t="n">
        <f aca="false">F3586/E3586</f>
        <v>0</v>
      </c>
      <c r="H3586" s="30" t="n">
        <v>600</v>
      </c>
      <c r="I3586" s="30" t="n">
        <v>306419</v>
      </c>
      <c r="J3586" s="31" t="n">
        <v>0.0441733077168465</v>
      </c>
    </row>
    <row r="3587" customFormat="false" ht="15" hidden="false" customHeight="false" outlineLevel="0" collapsed="false">
      <c r="A3587" s="29" t="s">
        <v>790</v>
      </c>
      <c r="B3587" s="14" t="s">
        <v>62</v>
      </c>
      <c r="C3587" s="29" t="s">
        <v>953</v>
      </c>
      <c r="D3587" s="29" t="s">
        <v>954</v>
      </c>
      <c r="E3587" s="34" t="n">
        <v>7880030</v>
      </c>
      <c r="F3587" s="34" t="n">
        <v>0</v>
      </c>
      <c r="G3587" s="17" t="n">
        <f aca="false">F3587/E3587</f>
        <v>0</v>
      </c>
      <c r="H3587" s="34" t="n">
        <v>0</v>
      </c>
      <c r="I3587" s="34" t="n">
        <v>241286</v>
      </c>
      <c r="J3587" s="35" t="n">
        <v>0.0559637472033501</v>
      </c>
    </row>
    <row r="3588" customFormat="false" ht="15" hidden="false" customHeight="false" outlineLevel="0" collapsed="false">
      <c r="A3588" s="28" t="s">
        <v>792</v>
      </c>
      <c r="B3588" s="7" t="s">
        <v>61</v>
      </c>
      <c r="C3588" s="28" t="s">
        <v>933</v>
      </c>
      <c r="D3588" s="28" t="s">
        <v>934</v>
      </c>
      <c r="E3588" s="30" t="n">
        <v>7707224</v>
      </c>
      <c r="F3588" s="30" t="n">
        <v>9100</v>
      </c>
      <c r="G3588" s="10" t="n">
        <f aca="false">F3588/E3588</f>
        <v>0.00118071046073139</v>
      </c>
      <c r="H3588" s="30" t="n">
        <v>74679</v>
      </c>
      <c r="I3588" s="30" t="n">
        <v>177474</v>
      </c>
      <c r="J3588" s="31" t="n">
        <v>0.0239176899194717</v>
      </c>
    </row>
    <row r="3589" customFormat="false" ht="15" hidden="false" customHeight="false" outlineLevel="0" collapsed="false">
      <c r="A3589" s="29" t="s">
        <v>792</v>
      </c>
      <c r="B3589" s="14" t="s">
        <v>61</v>
      </c>
      <c r="C3589" s="29" t="s">
        <v>935</v>
      </c>
      <c r="D3589" s="29" t="s">
        <v>936</v>
      </c>
      <c r="E3589" s="34" t="n">
        <v>7735421</v>
      </c>
      <c r="F3589" s="34" t="n">
        <v>20382</v>
      </c>
      <c r="G3589" s="17" t="n">
        <f aca="false">F3589/E3589</f>
        <v>0.00263489214097074</v>
      </c>
      <c r="H3589" s="34" t="n">
        <v>28197</v>
      </c>
      <c r="I3589" s="34" t="n">
        <v>55898</v>
      </c>
      <c r="J3589" s="35" t="n">
        <v>0.0202494468539953</v>
      </c>
    </row>
    <row r="3590" customFormat="false" ht="15" hidden="false" customHeight="false" outlineLevel="0" collapsed="false">
      <c r="A3590" s="28" t="s">
        <v>792</v>
      </c>
      <c r="B3590" s="7" t="s">
        <v>61</v>
      </c>
      <c r="C3590" s="28" t="s">
        <v>937</v>
      </c>
      <c r="D3590" s="28" t="s">
        <v>938</v>
      </c>
      <c r="E3590" s="30" t="n">
        <v>7758247</v>
      </c>
      <c r="F3590" s="30" t="n">
        <v>32754</v>
      </c>
      <c r="G3590" s="10" t="n">
        <f aca="false">F3590/E3590</f>
        <v>0.00422183000876358</v>
      </c>
      <c r="H3590" s="30" t="n">
        <v>22826</v>
      </c>
      <c r="I3590" s="30" t="n">
        <v>-11290</v>
      </c>
      <c r="J3590" s="31" t="n">
        <v>0.0246591791510582</v>
      </c>
    </row>
    <row r="3591" customFormat="false" ht="15" hidden="false" customHeight="false" outlineLevel="0" collapsed="false">
      <c r="A3591" s="29" t="s">
        <v>792</v>
      </c>
      <c r="B3591" s="14" t="s">
        <v>61</v>
      </c>
      <c r="C3591" s="29" t="s">
        <v>939</v>
      </c>
      <c r="D3591" s="29" t="s">
        <v>940</v>
      </c>
      <c r="E3591" s="34" t="n">
        <v>7805835</v>
      </c>
      <c r="F3591" s="34" t="n">
        <v>4000</v>
      </c>
      <c r="G3591" s="17" t="n">
        <f aca="false">F3591/E3591</f>
        <v>0.000512437170398811</v>
      </c>
      <c r="H3591" s="34" t="n">
        <v>47588</v>
      </c>
      <c r="I3591" s="34" t="n">
        <v>-121745</v>
      </c>
      <c r="J3591" s="35" t="n">
        <v>0.0462019741535187</v>
      </c>
    </row>
    <row r="3592" customFormat="false" ht="15" hidden="false" customHeight="false" outlineLevel="0" collapsed="false">
      <c r="A3592" s="28" t="s">
        <v>792</v>
      </c>
      <c r="B3592" s="7" t="s">
        <v>61</v>
      </c>
      <c r="C3592" s="28" t="s">
        <v>941</v>
      </c>
      <c r="D3592" s="28" t="s">
        <v>942</v>
      </c>
      <c r="E3592" s="30" t="n">
        <v>7799195</v>
      </c>
      <c r="F3592" s="30" t="n">
        <v>0</v>
      </c>
      <c r="G3592" s="10" t="n">
        <f aca="false">F3592/E3592</f>
        <v>0</v>
      </c>
      <c r="H3592" s="30" t="n">
        <v>-6640</v>
      </c>
      <c r="I3592" s="30" t="n">
        <v>-101566</v>
      </c>
      <c r="J3592" s="31" t="n">
        <v>0.058412566781044</v>
      </c>
    </row>
    <row r="3593" customFormat="false" ht="15" hidden="false" customHeight="false" outlineLevel="0" collapsed="false">
      <c r="A3593" s="29" t="s">
        <v>792</v>
      </c>
      <c r="B3593" s="14" t="s">
        <v>61</v>
      </c>
      <c r="C3593" s="29" t="s">
        <v>943</v>
      </c>
      <c r="D3593" s="29" t="s">
        <v>944</v>
      </c>
      <c r="E3593" s="34" t="n">
        <v>7808295</v>
      </c>
      <c r="F3593" s="34" t="n">
        <v>8800</v>
      </c>
      <c r="G3593" s="17" t="n">
        <f aca="false">F3593/E3593</f>
        <v>0.0011270066000324</v>
      </c>
      <c r="H3593" s="34" t="n">
        <v>9100</v>
      </c>
      <c r="I3593" s="34" t="n">
        <v>-190652</v>
      </c>
      <c r="J3593" s="35" t="n">
        <v>0.0839265137910843</v>
      </c>
    </row>
    <row r="3594" customFormat="false" ht="15" hidden="false" customHeight="false" outlineLevel="0" collapsed="false">
      <c r="A3594" s="28" t="s">
        <v>792</v>
      </c>
      <c r="B3594" s="7" t="s">
        <v>61</v>
      </c>
      <c r="C3594" s="28" t="s">
        <v>945</v>
      </c>
      <c r="D3594" s="28" t="s">
        <v>946</v>
      </c>
      <c r="E3594" s="30" t="n">
        <v>7836761</v>
      </c>
      <c r="F3594" s="30" t="n">
        <v>10640</v>
      </c>
      <c r="G3594" s="10" t="n">
        <f aca="false">F3594/E3594</f>
        <v>0.0013577037758329</v>
      </c>
      <c r="H3594" s="30" t="n">
        <v>28466</v>
      </c>
      <c r="I3594" s="30" t="n">
        <v>134560</v>
      </c>
      <c r="J3594" s="31" t="n">
        <v>0.0700836703181267</v>
      </c>
    </row>
    <row r="3595" customFormat="false" ht="15" hidden="false" customHeight="false" outlineLevel="0" collapsed="false">
      <c r="A3595" s="29" t="s">
        <v>792</v>
      </c>
      <c r="B3595" s="14" t="s">
        <v>61</v>
      </c>
      <c r="C3595" s="29" t="s">
        <v>947</v>
      </c>
      <c r="D3595" s="29" t="s">
        <v>948</v>
      </c>
      <c r="E3595" s="34" t="n">
        <v>7859064</v>
      </c>
      <c r="F3595" s="34" t="n">
        <v>0</v>
      </c>
      <c r="G3595" s="17" t="n">
        <f aca="false">F3595/E3595</f>
        <v>0</v>
      </c>
      <c r="H3595" s="34" t="n">
        <v>22303</v>
      </c>
      <c r="I3595" s="34" t="n">
        <v>283208</v>
      </c>
      <c r="J3595" s="35" t="n">
        <v>0.0366868115961552</v>
      </c>
    </row>
    <row r="3596" customFormat="false" ht="15" hidden="false" customHeight="false" outlineLevel="0" collapsed="false">
      <c r="A3596" s="28" t="s">
        <v>792</v>
      </c>
      <c r="B3596" s="7" t="s">
        <v>61</v>
      </c>
      <c r="C3596" s="28" t="s">
        <v>949</v>
      </c>
      <c r="D3596" s="28" t="s">
        <v>950</v>
      </c>
      <c r="E3596" s="30" t="n">
        <v>7858464</v>
      </c>
      <c r="F3596" s="30" t="n">
        <v>14000</v>
      </c>
      <c r="G3596" s="10" t="n">
        <f aca="false">F3596/E3596</f>
        <v>0.00178151862755877</v>
      </c>
      <c r="H3596" s="30" t="n">
        <v>-600</v>
      </c>
      <c r="I3596" s="30" t="n">
        <v>-89498</v>
      </c>
      <c r="J3596" s="31" t="n">
        <v>0.0480020008981228</v>
      </c>
    </row>
    <row r="3597" customFormat="false" ht="15" hidden="false" customHeight="false" outlineLevel="0" collapsed="false">
      <c r="A3597" s="29" t="s">
        <v>792</v>
      </c>
      <c r="B3597" s="14" t="s">
        <v>61</v>
      </c>
      <c r="C3597" s="29" t="s">
        <v>951</v>
      </c>
      <c r="D3597" s="29" t="s">
        <v>952</v>
      </c>
      <c r="E3597" s="34" t="n">
        <v>7866848</v>
      </c>
      <c r="F3597" s="34" t="n">
        <v>7511</v>
      </c>
      <c r="G3597" s="17" t="n">
        <f aca="false">F3597/E3597</f>
        <v>0.000954766127424859</v>
      </c>
      <c r="H3597" s="34" t="n">
        <v>8384</v>
      </c>
      <c r="I3597" s="34" t="n">
        <v>-142070</v>
      </c>
      <c r="J3597" s="35" t="n">
        <v>0.0670759081840515</v>
      </c>
    </row>
    <row r="3598" customFormat="false" ht="15" hidden="false" customHeight="false" outlineLevel="0" collapsed="false">
      <c r="A3598" s="28" t="s">
        <v>792</v>
      </c>
      <c r="B3598" s="7" t="s">
        <v>61</v>
      </c>
      <c r="C3598" s="28" t="s">
        <v>953</v>
      </c>
      <c r="D3598" s="28" t="s">
        <v>954</v>
      </c>
      <c r="E3598" s="30" t="n">
        <v>7874359</v>
      </c>
      <c r="F3598" s="30" t="n">
        <v>0</v>
      </c>
      <c r="G3598" s="10" t="n">
        <f aca="false">F3598/E3598</f>
        <v>0</v>
      </c>
      <c r="H3598" s="30" t="n">
        <v>1895</v>
      </c>
      <c r="I3598" s="30" t="n">
        <v>-151609</v>
      </c>
      <c r="J3598" s="31" t="n">
        <v>0.0675461962819099</v>
      </c>
    </row>
    <row r="3599" customFormat="false" ht="15" hidden="false" customHeight="false" outlineLevel="0" collapsed="false">
      <c r="A3599" s="29" t="s">
        <v>794</v>
      </c>
      <c r="B3599" s="14" t="s">
        <v>61</v>
      </c>
      <c r="C3599" s="29" t="s">
        <v>933</v>
      </c>
      <c r="D3599" s="29" t="s">
        <v>934</v>
      </c>
      <c r="E3599" s="34" t="n">
        <v>7369405</v>
      </c>
      <c r="F3599" s="34" t="n">
        <v>60954</v>
      </c>
      <c r="G3599" s="17" t="n">
        <f aca="false">F3599/E3599</f>
        <v>0.00827122406761469</v>
      </c>
      <c r="H3599" s="34" t="n">
        <v>72841</v>
      </c>
      <c r="I3599" s="34" t="n">
        <v>59360</v>
      </c>
      <c r="J3599" s="35" t="n">
        <v>0.0340248644351959</v>
      </c>
    </row>
    <row r="3600" customFormat="false" ht="15" hidden="false" customHeight="false" outlineLevel="0" collapsed="false">
      <c r="A3600" s="28" t="s">
        <v>794</v>
      </c>
      <c r="B3600" s="7" t="s">
        <v>61</v>
      </c>
      <c r="C3600" s="28" t="s">
        <v>935</v>
      </c>
      <c r="D3600" s="28" t="s">
        <v>936</v>
      </c>
      <c r="E3600" s="30" t="n">
        <v>7469493</v>
      </c>
      <c r="F3600" s="30" t="n">
        <v>16650</v>
      </c>
      <c r="G3600" s="10" t="n">
        <f aca="false">F3600/E3600</f>
        <v>0.00222906695273695</v>
      </c>
      <c r="H3600" s="30" t="n">
        <v>100088</v>
      </c>
      <c r="I3600" s="30" t="n">
        <v>3240</v>
      </c>
      <c r="J3600" s="31" t="n">
        <v>0.04653475061059</v>
      </c>
    </row>
    <row r="3601" customFormat="false" ht="15" hidden="false" customHeight="false" outlineLevel="0" collapsed="false">
      <c r="A3601" s="29" t="s">
        <v>794</v>
      </c>
      <c r="B3601" s="14" t="s">
        <v>61</v>
      </c>
      <c r="C3601" s="29" t="s">
        <v>937</v>
      </c>
      <c r="D3601" s="29" t="s">
        <v>938</v>
      </c>
      <c r="E3601" s="34" t="n">
        <v>7509055</v>
      </c>
      <c r="F3601" s="34" t="n">
        <v>46412</v>
      </c>
      <c r="G3601" s="17" t="n">
        <f aca="false">F3601/E3601</f>
        <v>0.00618080437551729</v>
      </c>
      <c r="H3601" s="34" t="n">
        <v>39562</v>
      </c>
      <c r="I3601" s="34" t="n">
        <v>160546</v>
      </c>
      <c r="J3601" s="35" t="n">
        <v>0.0301778316497803</v>
      </c>
    </row>
    <row r="3602" customFormat="false" ht="15" hidden="false" customHeight="false" outlineLevel="0" collapsed="false">
      <c r="A3602" s="28" t="s">
        <v>794</v>
      </c>
      <c r="B3602" s="7" t="s">
        <v>61</v>
      </c>
      <c r="C3602" s="28" t="s">
        <v>939</v>
      </c>
      <c r="D3602" s="28" t="s">
        <v>940</v>
      </c>
      <c r="E3602" s="30" t="n">
        <v>7567867</v>
      </c>
      <c r="F3602" s="30" t="n">
        <v>23308</v>
      </c>
      <c r="G3602" s="10" t="n">
        <f aca="false">F3602/E3602</f>
        <v>0.00307986385067285</v>
      </c>
      <c r="H3602" s="30" t="n">
        <v>58812</v>
      </c>
      <c r="I3602" s="30" t="n">
        <v>-25898</v>
      </c>
      <c r="J3602" s="31" t="n">
        <v>0.0411366894841194</v>
      </c>
    </row>
    <row r="3603" customFormat="false" ht="15" hidden="false" customHeight="false" outlineLevel="0" collapsed="false">
      <c r="A3603" s="29" t="s">
        <v>794</v>
      </c>
      <c r="B3603" s="14" t="s">
        <v>61</v>
      </c>
      <c r="C3603" s="29" t="s">
        <v>941</v>
      </c>
      <c r="D3603" s="29" t="s">
        <v>942</v>
      </c>
      <c r="E3603" s="34" t="n">
        <v>7601250</v>
      </c>
      <c r="F3603" s="34" t="n">
        <v>2697</v>
      </c>
      <c r="G3603" s="17" t="n">
        <f aca="false">F3603/E3603</f>
        <v>0.000354810064134188</v>
      </c>
      <c r="H3603" s="34" t="n">
        <v>33383</v>
      </c>
      <c r="I3603" s="34" t="n">
        <v>76743</v>
      </c>
      <c r="J3603" s="35" t="n">
        <v>0.0352517031133175</v>
      </c>
    </row>
    <row r="3604" customFormat="false" ht="15" hidden="false" customHeight="false" outlineLevel="0" collapsed="false">
      <c r="A3604" s="28" t="s">
        <v>794</v>
      </c>
      <c r="B3604" s="7" t="s">
        <v>61</v>
      </c>
      <c r="C3604" s="28" t="s">
        <v>943</v>
      </c>
      <c r="D3604" s="28" t="s">
        <v>944</v>
      </c>
      <c r="E3604" s="30" t="n">
        <v>7610447</v>
      </c>
      <c r="F3604" s="30" t="n">
        <v>11607</v>
      </c>
      <c r="G3604" s="10" t="n">
        <f aca="false">F3604/E3604</f>
        <v>0.0015251403761172</v>
      </c>
      <c r="H3604" s="30" t="n">
        <v>9197</v>
      </c>
      <c r="I3604" s="30" t="n">
        <v>59538</v>
      </c>
      <c r="J3604" s="31" t="n">
        <v>0.0285943783819675</v>
      </c>
    </row>
    <row r="3605" customFormat="false" ht="15" hidden="false" customHeight="false" outlineLevel="0" collapsed="false">
      <c r="A3605" s="29" t="s">
        <v>794</v>
      </c>
      <c r="B3605" s="14" t="s">
        <v>61</v>
      </c>
      <c r="C3605" s="29" t="s">
        <v>945</v>
      </c>
      <c r="D3605" s="29" t="s">
        <v>946</v>
      </c>
      <c r="E3605" s="34" t="n">
        <v>7632554</v>
      </c>
      <c r="F3605" s="34" t="n">
        <v>16653</v>
      </c>
      <c r="G3605" s="17" t="n">
        <f aca="false">F3605/E3605</f>
        <v>0.00218183847765768</v>
      </c>
      <c r="H3605" s="34" t="n">
        <v>22107</v>
      </c>
      <c r="I3605" s="34" t="n">
        <v>32683</v>
      </c>
      <c r="J3605" s="35" t="n">
        <v>0.0271259136497974</v>
      </c>
    </row>
    <row r="3606" customFormat="false" ht="15" hidden="false" customHeight="false" outlineLevel="0" collapsed="false">
      <c r="A3606" s="28" t="s">
        <v>794</v>
      </c>
      <c r="B3606" s="7" t="s">
        <v>61</v>
      </c>
      <c r="C3606" s="28" t="s">
        <v>947</v>
      </c>
      <c r="D3606" s="28" t="s">
        <v>948</v>
      </c>
      <c r="E3606" s="30" t="n">
        <v>7645729</v>
      </c>
      <c r="F3606" s="30" t="n">
        <v>0</v>
      </c>
      <c r="G3606" s="10" t="n">
        <f aca="false">F3606/E3606</f>
        <v>0</v>
      </c>
      <c r="H3606" s="30" t="n">
        <v>13175</v>
      </c>
      <c r="I3606" s="30" t="n">
        <v>9757</v>
      </c>
      <c r="J3606" s="31" t="n">
        <v>0.027526218444109</v>
      </c>
    </row>
    <row r="3607" customFormat="false" ht="15" hidden="false" customHeight="false" outlineLevel="0" collapsed="false">
      <c r="A3607" s="29" t="s">
        <v>794</v>
      </c>
      <c r="B3607" s="14" t="s">
        <v>61</v>
      </c>
      <c r="C3607" s="29" t="s">
        <v>949</v>
      </c>
      <c r="D3607" s="29" t="s">
        <v>950</v>
      </c>
      <c r="E3607" s="34" t="n">
        <v>7655533</v>
      </c>
      <c r="F3607" s="34" t="n">
        <v>0</v>
      </c>
      <c r="G3607" s="17" t="n">
        <f aca="false">F3607/E3607</f>
        <v>0</v>
      </c>
      <c r="H3607" s="34" t="n">
        <v>9804</v>
      </c>
      <c r="I3607" s="34" t="n">
        <v>-5040</v>
      </c>
      <c r="J3607" s="35" t="n">
        <v>0.0294299554079771</v>
      </c>
    </row>
    <row r="3608" customFormat="false" ht="15" hidden="false" customHeight="false" outlineLevel="0" collapsed="false">
      <c r="A3608" s="28" t="s">
        <v>794</v>
      </c>
      <c r="B3608" s="7" t="s">
        <v>61</v>
      </c>
      <c r="C3608" s="28" t="s">
        <v>951</v>
      </c>
      <c r="D3608" s="28" t="s">
        <v>952</v>
      </c>
      <c r="E3608" s="30" t="n">
        <v>7655533</v>
      </c>
      <c r="F3608" s="30" t="n">
        <v>0</v>
      </c>
      <c r="G3608" s="10" t="n">
        <f aca="false">F3608/E3608</f>
        <v>0</v>
      </c>
      <c r="H3608" s="30" t="n">
        <v>0</v>
      </c>
      <c r="I3608" s="30" t="n">
        <v>-60674</v>
      </c>
      <c r="J3608" s="31" t="n">
        <v>0.0373554639518261</v>
      </c>
    </row>
    <row r="3609" customFormat="false" ht="15" hidden="false" customHeight="false" outlineLevel="0" collapsed="false">
      <c r="A3609" s="29" t="s">
        <v>794</v>
      </c>
      <c r="B3609" s="14" t="s">
        <v>61</v>
      </c>
      <c r="C3609" s="29" t="s">
        <v>953</v>
      </c>
      <c r="D3609" s="29" t="s">
        <v>954</v>
      </c>
      <c r="E3609" s="34" t="n">
        <v>7655533</v>
      </c>
      <c r="F3609" s="34" t="n">
        <v>0</v>
      </c>
      <c r="G3609" s="17" t="n">
        <f aca="false">F3609/E3609</f>
        <v>0</v>
      </c>
      <c r="H3609" s="34" t="n">
        <v>0</v>
      </c>
      <c r="I3609" s="34" t="n">
        <v>-134000</v>
      </c>
      <c r="J3609" s="35" t="n">
        <v>0.0462460294365883</v>
      </c>
    </row>
    <row r="3610" customFormat="false" ht="15" hidden="false" customHeight="false" outlineLevel="0" collapsed="false">
      <c r="A3610" s="28" t="s">
        <v>796</v>
      </c>
      <c r="B3610" s="7" t="s">
        <v>64</v>
      </c>
      <c r="C3610" s="28" t="s">
        <v>933</v>
      </c>
      <c r="D3610" s="28" t="s">
        <v>934</v>
      </c>
      <c r="E3610" s="30" t="n">
        <v>7535214</v>
      </c>
      <c r="F3610" s="30" t="n">
        <v>40235</v>
      </c>
      <c r="G3610" s="10" t="n">
        <f aca="false">F3610/E3610</f>
        <v>0.00533959619461372</v>
      </c>
      <c r="H3610" s="30" t="n">
        <v>92004</v>
      </c>
      <c r="I3610" s="30" t="n">
        <v>170695</v>
      </c>
      <c r="J3610" s="31" t="n">
        <v>0.0270405057817698</v>
      </c>
    </row>
    <row r="3611" customFormat="false" ht="15" hidden="false" customHeight="false" outlineLevel="0" collapsed="false">
      <c r="A3611" s="29" t="s">
        <v>796</v>
      </c>
      <c r="B3611" s="14" t="s">
        <v>64</v>
      </c>
      <c r="C3611" s="29" t="s">
        <v>935</v>
      </c>
      <c r="D3611" s="29" t="s">
        <v>936</v>
      </c>
      <c r="E3611" s="34" t="n">
        <v>7593805</v>
      </c>
      <c r="F3611" s="34" t="n">
        <v>15158</v>
      </c>
      <c r="G3611" s="17" t="n">
        <f aca="false">F3611/E3611</f>
        <v>0.00199610076898209</v>
      </c>
      <c r="H3611" s="34" t="n">
        <v>58591</v>
      </c>
      <c r="I3611" s="34" t="n">
        <v>28734</v>
      </c>
      <c r="J3611" s="35" t="n">
        <v>0.0307636298239231</v>
      </c>
    </row>
    <row r="3612" customFormat="false" ht="15" hidden="false" customHeight="false" outlineLevel="0" collapsed="false">
      <c r="A3612" s="28" t="s">
        <v>796</v>
      </c>
      <c r="B3612" s="7" t="s">
        <v>64</v>
      </c>
      <c r="C3612" s="28" t="s">
        <v>937</v>
      </c>
      <c r="D3612" s="28" t="s">
        <v>938</v>
      </c>
      <c r="E3612" s="30" t="n">
        <v>7611784</v>
      </c>
      <c r="F3612" s="30" t="n">
        <v>880</v>
      </c>
      <c r="G3612" s="10" t="n">
        <f aca="false">F3612/E3612</f>
        <v>0.000115610217000377</v>
      </c>
      <c r="H3612" s="30" t="n">
        <v>17979</v>
      </c>
      <c r="I3612" s="30" t="n">
        <v>3544</v>
      </c>
      <c r="J3612" s="31" t="n">
        <v>0.0325873680412769</v>
      </c>
    </row>
    <row r="3613" customFormat="false" ht="15" hidden="false" customHeight="false" outlineLevel="0" collapsed="false">
      <c r="A3613" s="29" t="s">
        <v>796</v>
      </c>
      <c r="B3613" s="14" t="s">
        <v>64</v>
      </c>
      <c r="C3613" s="29" t="s">
        <v>939</v>
      </c>
      <c r="D3613" s="29" t="s">
        <v>940</v>
      </c>
      <c r="E3613" s="34" t="n">
        <v>7587336</v>
      </c>
      <c r="F3613" s="34" t="n">
        <v>3300</v>
      </c>
      <c r="G3613" s="17" t="n">
        <f aca="false">F3613/E3613</f>
        <v>0.000434935265816619</v>
      </c>
      <c r="H3613" s="34" t="n">
        <v>-24448</v>
      </c>
      <c r="I3613" s="34" t="n">
        <v>-19310</v>
      </c>
      <c r="J3613" s="35" t="n">
        <v>0.0320151895284653</v>
      </c>
    </row>
    <row r="3614" customFormat="false" ht="15" hidden="false" customHeight="false" outlineLevel="0" collapsed="false">
      <c r="A3614" s="28" t="s">
        <v>796</v>
      </c>
      <c r="B3614" s="7" t="s">
        <v>64</v>
      </c>
      <c r="C3614" s="28" t="s">
        <v>941</v>
      </c>
      <c r="D3614" s="28" t="s">
        <v>942</v>
      </c>
      <c r="E3614" s="30" t="n">
        <v>7592903</v>
      </c>
      <c r="F3614" s="30" t="n">
        <v>16842</v>
      </c>
      <c r="G3614" s="10" t="n">
        <f aca="false">F3614/E3614</f>
        <v>0.00221812395074717</v>
      </c>
      <c r="H3614" s="30" t="n">
        <v>5567</v>
      </c>
      <c r="I3614" s="30" t="n">
        <v>51229</v>
      </c>
      <c r="J3614" s="31" t="n">
        <v>0.0259779430925846</v>
      </c>
    </row>
    <row r="3615" customFormat="false" ht="15" hidden="false" customHeight="false" outlineLevel="0" collapsed="false">
      <c r="A3615" s="29" t="s">
        <v>796</v>
      </c>
      <c r="B3615" s="14" t="s">
        <v>64</v>
      </c>
      <c r="C3615" s="29" t="s">
        <v>943</v>
      </c>
      <c r="D3615" s="29" t="s">
        <v>944</v>
      </c>
      <c r="E3615" s="34" t="n">
        <v>7605420</v>
      </c>
      <c r="F3615" s="34" t="n">
        <v>0</v>
      </c>
      <c r="G3615" s="17" t="n">
        <f aca="false">F3615/E3615</f>
        <v>0</v>
      </c>
      <c r="H3615" s="34" t="n">
        <v>12517</v>
      </c>
      <c r="I3615" s="34" t="n">
        <v>33844</v>
      </c>
      <c r="J3615" s="35" t="n">
        <v>0.0231310036033392</v>
      </c>
    </row>
    <row r="3616" customFormat="false" ht="15" hidden="false" customHeight="false" outlineLevel="0" collapsed="false">
      <c r="A3616" s="28" t="s">
        <v>796</v>
      </c>
      <c r="B3616" s="7" t="s">
        <v>64</v>
      </c>
      <c r="C3616" s="28" t="s">
        <v>945</v>
      </c>
      <c r="D3616" s="28" t="s">
        <v>946</v>
      </c>
      <c r="E3616" s="30" t="n">
        <v>7612352</v>
      </c>
      <c r="F3616" s="30" t="n">
        <v>8548</v>
      </c>
      <c r="G3616" s="10" t="n">
        <f aca="false">F3616/E3616</f>
        <v>0.00112291181490294</v>
      </c>
      <c r="H3616" s="30" t="n">
        <v>6932</v>
      </c>
      <c r="I3616" s="30" t="n">
        <v>57892</v>
      </c>
      <c r="J3616" s="31" t="n">
        <v>0.0164155568927526</v>
      </c>
    </row>
    <row r="3617" customFormat="false" ht="15" hidden="false" customHeight="false" outlineLevel="0" collapsed="false">
      <c r="A3617" s="29" t="s">
        <v>796</v>
      </c>
      <c r="B3617" s="14" t="s">
        <v>64</v>
      </c>
      <c r="C3617" s="29" t="s">
        <v>947</v>
      </c>
      <c r="D3617" s="29" t="s">
        <v>948</v>
      </c>
      <c r="E3617" s="34" t="n">
        <v>7626242</v>
      </c>
      <c r="F3617" s="34" t="n">
        <v>5000</v>
      </c>
      <c r="G3617" s="17" t="n">
        <f aca="false">F3617/E3617</f>
        <v>0.00065563091231566</v>
      </c>
      <c r="H3617" s="34" t="n">
        <v>13890</v>
      </c>
      <c r="I3617" s="34" t="n">
        <v>-60891</v>
      </c>
      <c r="J3617" s="35" t="n">
        <v>0.0261914059519768</v>
      </c>
    </row>
    <row r="3618" customFormat="false" ht="15" hidden="false" customHeight="false" outlineLevel="0" collapsed="false">
      <c r="A3618" s="28" t="s">
        <v>796</v>
      </c>
      <c r="B3618" s="7" t="s">
        <v>64</v>
      </c>
      <c r="C3618" s="28" t="s">
        <v>949</v>
      </c>
      <c r="D3618" s="28" t="s">
        <v>950</v>
      </c>
      <c r="E3618" s="30" t="n">
        <v>7631242</v>
      </c>
      <c r="F3618" s="30" t="n">
        <v>10542</v>
      </c>
      <c r="G3618" s="10" t="n">
        <f aca="false">F3618/E3618</f>
        <v>0.00138142650960355</v>
      </c>
      <c r="H3618" s="30" t="n">
        <v>5000</v>
      </c>
      <c r="I3618" s="30" t="n">
        <v>18416</v>
      </c>
      <c r="J3618" s="31" t="n">
        <v>0.0244162082672119</v>
      </c>
    </row>
    <row r="3619" customFormat="false" ht="15" hidden="false" customHeight="false" outlineLevel="0" collapsed="false">
      <c r="A3619" s="29" t="s">
        <v>796</v>
      </c>
      <c r="B3619" s="14" t="s">
        <v>64</v>
      </c>
      <c r="C3619" s="29" t="s">
        <v>951</v>
      </c>
      <c r="D3619" s="29" t="s">
        <v>952</v>
      </c>
      <c r="E3619" s="34" t="n">
        <v>7641784</v>
      </c>
      <c r="F3619" s="34" t="n">
        <v>14000</v>
      </c>
      <c r="G3619" s="17" t="n">
        <f aca="false">F3619/E3619</f>
        <v>0.00183203293890537</v>
      </c>
      <c r="H3619" s="34" t="n">
        <v>10542</v>
      </c>
      <c r="I3619" s="34" t="n">
        <v>-12849</v>
      </c>
      <c r="J3619" s="35" t="n">
        <v>0.0274434611201286</v>
      </c>
    </row>
    <row r="3620" customFormat="false" ht="15" hidden="false" customHeight="false" outlineLevel="0" collapsed="false">
      <c r="A3620" s="28" t="s">
        <v>796</v>
      </c>
      <c r="B3620" s="7" t="s">
        <v>64</v>
      </c>
      <c r="C3620" s="28" t="s">
        <v>953</v>
      </c>
      <c r="D3620" s="28" t="s">
        <v>954</v>
      </c>
      <c r="E3620" s="30" t="n">
        <v>7641784</v>
      </c>
      <c r="F3620" s="30" t="n">
        <v>14000</v>
      </c>
      <c r="G3620" s="10" t="n">
        <f aca="false">F3620/E3620</f>
        <v>0.00183203293890537</v>
      </c>
      <c r="H3620" s="30" t="n">
        <v>0</v>
      </c>
      <c r="I3620" s="30" t="n">
        <v>-2033</v>
      </c>
      <c r="J3620" s="31" t="n">
        <v>0.0247577000409365</v>
      </c>
    </row>
    <row r="3621" customFormat="false" ht="15" hidden="false" customHeight="false" outlineLevel="0" collapsed="false">
      <c r="A3621" s="29" t="s">
        <v>798</v>
      </c>
      <c r="B3621" s="14" t="s">
        <v>63</v>
      </c>
      <c r="C3621" s="29" t="s">
        <v>933</v>
      </c>
      <c r="D3621" s="29" t="s">
        <v>934</v>
      </c>
      <c r="E3621" s="34" t="n">
        <v>7194656</v>
      </c>
      <c r="F3621" s="34" t="n">
        <v>4248</v>
      </c>
      <c r="G3621" s="17" t="n">
        <f aca="false">F3621/E3621</f>
        <v>0.000590438236379891</v>
      </c>
      <c r="H3621" s="34" t="n">
        <v>51405</v>
      </c>
      <c r="I3621" s="34" t="n">
        <v>149074</v>
      </c>
      <c r="J3621" s="35" t="n">
        <v>0.00976419169455767</v>
      </c>
    </row>
    <row r="3622" customFormat="false" ht="15" hidden="false" customHeight="false" outlineLevel="0" collapsed="false">
      <c r="A3622" s="28" t="s">
        <v>798</v>
      </c>
      <c r="B3622" s="7" t="s">
        <v>63</v>
      </c>
      <c r="C3622" s="28" t="s">
        <v>935</v>
      </c>
      <c r="D3622" s="28" t="s">
        <v>936</v>
      </c>
      <c r="E3622" s="30" t="n">
        <v>7202004</v>
      </c>
      <c r="F3622" s="30" t="n">
        <v>10226</v>
      </c>
      <c r="G3622" s="10" t="n">
        <f aca="false">F3622/E3622</f>
        <v>0.00141988257712714</v>
      </c>
      <c r="H3622" s="30" t="n">
        <v>7348</v>
      </c>
      <c r="I3622" s="30" t="n">
        <v>-13511</v>
      </c>
      <c r="J3622" s="31" t="n">
        <v>0.0126505065709352</v>
      </c>
    </row>
    <row r="3623" customFormat="false" ht="15" hidden="false" customHeight="false" outlineLevel="0" collapsed="false">
      <c r="A3623" s="29" t="s">
        <v>798</v>
      </c>
      <c r="B3623" s="14" t="s">
        <v>63</v>
      </c>
      <c r="C3623" s="29" t="s">
        <v>937</v>
      </c>
      <c r="D3623" s="29" t="s">
        <v>938</v>
      </c>
      <c r="E3623" s="34" t="n">
        <v>7209566</v>
      </c>
      <c r="F3623" s="34" t="n">
        <v>92878</v>
      </c>
      <c r="G3623" s="17" t="n">
        <f aca="false">F3623/E3623</f>
        <v>0.0128826062484205</v>
      </c>
      <c r="H3623" s="34" t="n">
        <v>7562</v>
      </c>
      <c r="I3623" s="34" t="n">
        <v>3857</v>
      </c>
      <c r="J3623" s="35" t="n">
        <v>0.0132467057555914</v>
      </c>
    </row>
    <row r="3624" customFormat="false" ht="15" hidden="false" customHeight="false" outlineLevel="0" collapsed="false">
      <c r="A3624" s="28" t="s">
        <v>798</v>
      </c>
      <c r="B3624" s="7" t="s">
        <v>63</v>
      </c>
      <c r="C3624" s="28" t="s">
        <v>939</v>
      </c>
      <c r="D3624" s="28" t="s">
        <v>940</v>
      </c>
      <c r="E3624" s="30" t="n">
        <v>7395854</v>
      </c>
      <c r="F3624" s="30" t="n">
        <v>28540</v>
      </c>
      <c r="G3624" s="10" t="n">
        <f aca="false">F3624/E3624</f>
        <v>0.00385891879423255</v>
      </c>
      <c r="H3624" s="30" t="n">
        <v>186288</v>
      </c>
      <c r="I3624" s="30" t="n">
        <v>220166</v>
      </c>
      <c r="J3624" s="31" t="n">
        <v>0.00833237078040838</v>
      </c>
    </row>
    <row r="3625" customFormat="false" ht="15" hidden="false" customHeight="false" outlineLevel="0" collapsed="false">
      <c r="A3625" s="29" t="s">
        <v>798</v>
      </c>
      <c r="B3625" s="14" t="s">
        <v>63</v>
      </c>
      <c r="C3625" s="29" t="s">
        <v>941</v>
      </c>
      <c r="D3625" s="29" t="s">
        <v>942</v>
      </c>
      <c r="E3625" s="34" t="n">
        <v>7432289</v>
      </c>
      <c r="F3625" s="34" t="n">
        <v>33531</v>
      </c>
      <c r="G3625" s="17" t="n">
        <f aca="false">F3625/E3625</f>
        <v>0.00451153070070338</v>
      </c>
      <c r="H3625" s="34" t="n">
        <v>36435</v>
      </c>
      <c r="I3625" s="34" t="n">
        <v>27373</v>
      </c>
      <c r="J3625" s="35" t="n">
        <v>0.00951079837977886</v>
      </c>
    </row>
    <row r="3626" customFormat="false" ht="15" hidden="false" customHeight="false" outlineLevel="0" collapsed="false">
      <c r="A3626" s="28" t="s">
        <v>798</v>
      </c>
      <c r="B3626" s="7" t="s">
        <v>63</v>
      </c>
      <c r="C3626" s="28" t="s">
        <v>943</v>
      </c>
      <c r="D3626" s="28" t="s">
        <v>944</v>
      </c>
      <c r="E3626" s="30" t="n">
        <v>7494613</v>
      </c>
      <c r="F3626" s="30" t="n">
        <v>24156</v>
      </c>
      <c r="G3626" s="10" t="n">
        <f aca="false">F3626/E3626</f>
        <v>0.00322311505610763</v>
      </c>
      <c r="H3626" s="30" t="n">
        <v>62324</v>
      </c>
      <c r="I3626" s="30" t="n">
        <v>3631</v>
      </c>
      <c r="J3626" s="31" t="n">
        <v>0.0172630660235882</v>
      </c>
    </row>
    <row r="3627" customFormat="false" ht="15" hidden="false" customHeight="false" outlineLevel="0" collapsed="false">
      <c r="A3627" s="29" t="s">
        <v>798</v>
      </c>
      <c r="B3627" s="14" t="s">
        <v>63</v>
      </c>
      <c r="C3627" s="29" t="s">
        <v>945</v>
      </c>
      <c r="D3627" s="29" t="s">
        <v>946</v>
      </c>
      <c r="E3627" s="34" t="n">
        <v>7533639</v>
      </c>
      <c r="F3627" s="34" t="n">
        <v>14272</v>
      </c>
      <c r="G3627" s="17" t="n">
        <f aca="false">F3627/E3627</f>
        <v>0.00189443640715994</v>
      </c>
      <c r="H3627" s="34" t="n">
        <v>39026</v>
      </c>
      <c r="I3627" s="34" t="n">
        <v>103245</v>
      </c>
      <c r="J3627" s="35" t="n">
        <v>0.00864933896809816</v>
      </c>
    </row>
    <row r="3628" customFormat="false" ht="15" hidden="false" customHeight="false" outlineLevel="0" collapsed="false">
      <c r="A3628" s="28" t="s">
        <v>798</v>
      </c>
      <c r="B3628" s="7" t="s">
        <v>63</v>
      </c>
      <c r="C3628" s="28" t="s">
        <v>947</v>
      </c>
      <c r="D3628" s="28" t="s">
        <v>948</v>
      </c>
      <c r="E3628" s="30" t="n">
        <v>7572019</v>
      </c>
      <c r="F3628" s="30" t="n">
        <v>3180</v>
      </c>
      <c r="G3628" s="10" t="n">
        <f aca="false">F3628/E3628</f>
        <v>0.000419967250478373</v>
      </c>
      <c r="H3628" s="30" t="n">
        <v>38380</v>
      </c>
      <c r="I3628" s="30" t="n">
        <v>19230</v>
      </c>
      <c r="J3628" s="31" t="n">
        <v>0.0111345471814275</v>
      </c>
    </row>
    <row r="3629" customFormat="false" ht="15" hidden="false" customHeight="false" outlineLevel="0" collapsed="false">
      <c r="A3629" s="29" t="s">
        <v>798</v>
      </c>
      <c r="B3629" s="14" t="s">
        <v>63</v>
      </c>
      <c r="C3629" s="29" t="s">
        <v>949</v>
      </c>
      <c r="D3629" s="29" t="s">
        <v>950</v>
      </c>
      <c r="E3629" s="34" t="n">
        <v>7585839</v>
      </c>
      <c r="F3629" s="34" t="n">
        <v>16665</v>
      </c>
      <c r="G3629" s="17" t="n">
        <f aca="false">F3629/E3629</f>
        <v>0.00219685653755636</v>
      </c>
      <c r="H3629" s="34" t="n">
        <v>13820</v>
      </c>
      <c r="I3629" s="34" t="n">
        <v>35831</v>
      </c>
      <c r="J3629" s="35" t="n">
        <v>0.00821267068386078</v>
      </c>
    </row>
    <row r="3630" customFormat="false" ht="15" hidden="false" customHeight="false" outlineLevel="0" collapsed="false">
      <c r="A3630" s="28" t="s">
        <v>798</v>
      </c>
      <c r="B3630" s="7" t="s">
        <v>63</v>
      </c>
      <c r="C3630" s="28" t="s">
        <v>951</v>
      </c>
      <c r="D3630" s="28" t="s">
        <v>952</v>
      </c>
      <c r="E3630" s="30" t="n">
        <v>7602504</v>
      </c>
      <c r="F3630" s="30" t="n">
        <v>11216</v>
      </c>
      <c r="G3630" s="10" t="n">
        <f aca="false">F3630/E3630</f>
        <v>0.00147530340003767</v>
      </c>
      <c r="H3630" s="30" t="n">
        <v>16665</v>
      </c>
      <c r="I3630" s="30" t="n">
        <v>3345</v>
      </c>
      <c r="J3630" s="31" t="n">
        <v>0.00994672253727913</v>
      </c>
    </row>
    <row r="3631" customFormat="false" ht="15" hidden="false" customHeight="false" outlineLevel="0" collapsed="false">
      <c r="A3631" s="29" t="s">
        <v>798</v>
      </c>
      <c r="B3631" s="14" t="s">
        <v>63</v>
      </c>
      <c r="C3631" s="29" t="s">
        <v>953</v>
      </c>
      <c r="D3631" s="29" t="s">
        <v>954</v>
      </c>
      <c r="E3631" s="34" t="n">
        <v>7613720</v>
      </c>
      <c r="F3631" s="34" t="n">
        <v>0</v>
      </c>
      <c r="G3631" s="17" t="n">
        <f aca="false">F3631/E3631</f>
        <v>0</v>
      </c>
      <c r="H3631" s="34" t="n">
        <v>11216</v>
      </c>
      <c r="I3631" s="34" t="n">
        <v>-22703</v>
      </c>
      <c r="J3631" s="35" t="n">
        <v>0.0146673377603292</v>
      </c>
    </row>
    <row r="3632" customFormat="false" ht="15" hidden="false" customHeight="false" outlineLevel="0" collapsed="false">
      <c r="A3632" s="28" t="s">
        <v>800</v>
      </c>
      <c r="B3632" s="7" t="s">
        <v>62</v>
      </c>
      <c r="C3632" s="28" t="s">
        <v>933</v>
      </c>
      <c r="D3632" s="28" t="s">
        <v>934</v>
      </c>
      <c r="E3632" s="30" t="n">
        <v>7497399</v>
      </c>
      <c r="F3632" s="30" t="n">
        <v>14834</v>
      </c>
      <c r="G3632" s="10" t="n">
        <f aca="false">F3632/E3632</f>
        <v>0.00197855282878769</v>
      </c>
      <c r="H3632" s="30" t="n">
        <v>35907</v>
      </c>
      <c r="I3632" s="30" t="n">
        <v>82611</v>
      </c>
      <c r="J3632" s="31" t="n">
        <v>0.0440495423972607</v>
      </c>
    </row>
    <row r="3633" customFormat="false" ht="15" hidden="false" customHeight="false" outlineLevel="0" collapsed="false">
      <c r="A3633" s="29" t="s">
        <v>800</v>
      </c>
      <c r="B3633" s="14" t="s">
        <v>62</v>
      </c>
      <c r="C3633" s="29" t="s">
        <v>935</v>
      </c>
      <c r="D3633" s="29" t="s">
        <v>936</v>
      </c>
      <c r="E3633" s="34" t="n">
        <v>7512233</v>
      </c>
      <c r="F3633" s="34" t="n">
        <v>9100</v>
      </c>
      <c r="G3633" s="17" t="n">
        <f aca="false">F3633/E3633</f>
        <v>0.00121135752844727</v>
      </c>
      <c r="H3633" s="34" t="n">
        <v>14834</v>
      </c>
      <c r="I3633" s="34" t="n">
        <v>-123429</v>
      </c>
      <c r="J3633" s="35" t="n">
        <v>0.062367606908083</v>
      </c>
    </row>
    <row r="3634" customFormat="false" ht="15" hidden="false" customHeight="false" outlineLevel="0" collapsed="false">
      <c r="A3634" s="28" t="s">
        <v>800</v>
      </c>
      <c r="B3634" s="7" t="s">
        <v>62</v>
      </c>
      <c r="C3634" s="28" t="s">
        <v>937</v>
      </c>
      <c r="D3634" s="28" t="s">
        <v>938</v>
      </c>
      <c r="E3634" s="30" t="n">
        <v>7554144</v>
      </c>
      <c r="F3634" s="30" t="n">
        <v>13489</v>
      </c>
      <c r="G3634" s="10" t="n">
        <f aca="false">F3634/E3634</f>
        <v>0.00178564242354925</v>
      </c>
      <c r="H3634" s="30" t="n">
        <v>36911</v>
      </c>
      <c r="I3634" s="30" t="n">
        <v>-23868</v>
      </c>
      <c r="J3634" s="31" t="n">
        <v>0.070066973567009</v>
      </c>
    </row>
    <row r="3635" customFormat="false" ht="15" hidden="false" customHeight="false" outlineLevel="0" collapsed="false">
      <c r="A3635" s="29" t="s">
        <v>800</v>
      </c>
      <c r="B3635" s="14" t="s">
        <v>62</v>
      </c>
      <c r="C3635" s="29" t="s">
        <v>939</v>
      </c>
      <c r="D3635" s="29" t="s">
        <v>940</v>
      </c>
      <c r="E3635" s="34" t="n">
        <v>7582833</v>
      </c>
      <c r="F3635" s="34" t="n">
        <v>12800</v>
      </c>
      <c r="G3635" s="17" t="n">
        <f aca="false">F3635/E3635</f>
        <v>0.00168802346036106</v>
      </c>
      <c r="H3635" s="34" t="n">
        <v>28689</v>
      </c>
      <c r="I3635" s="34" t="n">
        <v>12863</v>
      </c>
      <c r="J3635" s="35" t="n">
        <v>0.0718889608979225</v>
      </c>
    </row>
    <row r="3636" customFormat="false" ht="15" hidden="false" customHeight="false" outlineLevel="0" collapsed="false">
      <c r="A3636" s="28" t="s">
        <v>800</v>
      </c>
      <c r="B3636" s="7" t="s">
        <v>62</v>
      </c>
      <c r="C3636" s="28" t="s">
        <v>941</v>
      </c>
      <c r="D3636" s="28" t="s">
        <v>942</v>
      </c>
      <c r="E3636" s="30" t="n">
        <v>7586858</v>
      </c>
      <c r="F3636" s="30" t="n">
        <v>0</v>
      </c>
      <c r="G3636" s="10" t="n">
        <f aca="false">F3636/E3636</f>
        <v>0</v>
      </c>
      <c r="H3636" s="30" t="n">
        <v>4025</v>
      </c>
      <c r="I3636" s="30" t="n">
        <v>57691</v>
      </c>
      <c r="J3636" s="31" t="n">
        <v>0.064777672290802</v>
      </c>
    </row>
    <row r="3637" customFormat="false" ht="15" hidden="false" customHeight="false" outlineLevel="0" collapsed="false">
      <c r="A3637" s="29" t="s">
        <v>800</v>
      </c>
      <c r="B3637" s="14" t="s">
        <v>62</v>
      </c>
      <c r="C3637" s="29" t="s">
        <v>943</v>
      </c>
      <c r="D3637" s="29" t="s">
        <v>944</v>
      </c>
      <c r="E3637" s="34" t="n">
        <v>7565610</v>
      </c>
      <c r="F3637" s="34" t="n">
        <v>0</v>
      </c>
      <c r="G3637" s="17" t="n">
        <f aca="false">F3637/E3637</f>
        <v>0</v>
      </c>
      <c r="H3637" s="34" t="n">
        <v>-21248</v>
      </c>
      <c r="I3637" s="34" t="n">
        <v>75500</v>
      </c>
      <c r="J3637" s="35" t="n">
        <v>0.0521717332303524</v>
      </c>
    </row>
    <row r="3638" customFormat="false" ht="15" hidden="false" customHeight="false" outlineLevel="0" collapsed="false">
      <c r="A3638" s="28" t="s">
        <v>800</v>
      </c>
      <c r="B3638" s="7" t="s">
        <v>62</v>
      </c>
      <c r="C3638" s="28" t="s">
        <v>945</v>
      </c>
      <c r="D3638" s="28" t="s">
        <v>946</v>
      </c>
      <c r="E3638" s="30" t="n">
        <v>7575278</v>
      </c>
      <c r="F3638" s="30" t="n">
        <v>50594</v>
      </c>
      <c r="G3638" s="10" t="n">
        <f aca="false">F3638/E3638</f>
        <v>0.00667883079670475</v>
      </c>
      <c r="H3638" s="30" t="n">
        <v>9668</v>
      </c>
      <c r="I3638" s="30" t="n">
        <v>161073</v>
      </c>
      <c r="J3638" s="31" t="n">
        <v>0.0321184247732162</v>
      </c>
    </row>
    <row r="3639" customFormat="false" ht="15" hidden="false" customHeight="false" outlineLevel="0" collapsed="false">
      <c r="A3639" s="29" t="s">
        <v>800</v>
      </c>
      <c r="B3639" s="14" t="s">
        <v>62</v>
      </c>
      <c r="C3639" s="29" t="s">
        <v>947</v>
      </c>
      <c r="D3639" s="29" t="s">
        <v>948</v>
      </c>
      <c r="E3639" s="34" t="n">
        <v>7614872</v>
      </c>
      <c r="F3639" s="34" t="n">
        <v>26466</v>
      </c>
      <c r="G3639" s="17" t="n">
        <f aca="false">F3639/E3639</f>
        <v>0.00347556728465035</v>
      </c>
      <c r="H3639" s="34" t="n">
        <v>39594</v>
      </c>
      <c r="I3639" s="34" t="n">
        <v>48244</v>
      </c>
      <c r="J3639" s="35" t="n">
        <v>0.0308154877275229</v>
      </c>
    </row>
    <row r="3640" customFormat="false" ht="15" hidden="false" customHeight="false" outlineLevel="0" collapsed="false">
      <c r="A3640" s="28" t="s">
        <v>800</v>
      </c>
      <c r="B3640" s="7" t="s">
        <v>62</v>
      </c>
      <c r="C3640" s="28" t="s">
        <v>949</v>
      </c>
      <c r="D3640" s="28" t="s">
        <v>950</v>
      </c>
      <c r="E3640" s="30" t="n">
        <v>7559291</v>
      </c>
      <c r="F3640" s="30" t="n">
        <v>19054</v>
      </c>
      <c r="G3640" s="10" t="n">
        <f aca="false">F3640/E3640</f>
        <v>0.00252060676060758</v>
      </c>
      <c r="H3640" s="30" t="n">
        <v>-55581</v>
      </c>
      <c r="I3640" s="30" t="n">
        <v>-55066</v>
      </c>
      <c r="J3640" s="31" t="n">
        <v>0.0309739373624325</v>
      </c>
    </row>
    <row r="3641" customFormat="false" ht="15" hidden="false" customHeight="false" outlineLevel="0" collapsed="false">
      <c r="A3641" s="29" t="s">
        <v>800</v>
      </c>
      <c r="B3641" s="14" t="s">
        <v>62</v>
      </c>
      <c r="C3641" s="29" t="s">
        <v>951</v>
      </c>
      <c r="D3641" s="29" t="s">
        <v>952</v>
      </c>
      <c r="E3641" s="34" t="n">
        <v>7599503</v>
      </c>
      <c r="F3641" s="34" t="n">
        <v>13054</v>
      </c>
      <c r="G3641" s="17" t="n">
        <f aca="false">F3641/E3641</f>
        <v>0.00171774391035835</v>
      </c>
      <c r="H3641" s="34" t="n">
        <v>40212</v>
      </c>
      <c r="I3641" s="34" t="n">
        <v>-12712</v>
      </c>
      <c r="J3641" s="35" t="n">
        <v>0.0377741791307926</v>
      </c>
    </row>
    <row r="3642" customFormat="false" ht="15" hidden="false" customHeight="false" outlineLevel="0" collapsed="false">
      <c r="A3642" s="28" t="s">
        <v>800</v>
      </c>
      <c r="B3642" s="7" t="s">
        <v>62</v>
      </c>
      <c r="C3642" s="28" t="s">
        <v>953</v>
      </c>
      <c r="D3642" s="28" t="s">
        <v>954</v>
      </c>
      <c r="E3642" s="30" t="n">
        <v>7612557</v>
      </c>
      <c r="F3642" s="30" t="n">
        <v>0</v>
      </c>
      <c r="G3642" s="10" t="n">
        <f aca="false">F3642/E3642</f>
        <v>0</v>
      </c>
      <c r="H3642" s="30" t="n">
        <v>36031</v>
      </c>
      <c r="I3642" s="30" t="n">
        <v>17511</v>
      </c>
      <c r="J3642" s="31" t="n">
        <v>0.0380539670586586</v>
      </c>
    </row>
    <row r="3643" customFormat="false" ht="15" hidden="false" customHeight="false" outlineLevel="0" collapsed="false">
      <c r="A3643" s="29" t="s">
        <v>802</v>
      </c>
      <c r="B3643" s="14" t="s">
        <v>63</v>
      </c>
      <c r="C3643" s="29" t="s">
        <v>933</v>
      </c>
      <c r="D3643" s="29" t="s">
        <v>934</v>
      </c>
      <c r="E3643" s="34" t="n">
        <v>7281913</v>
      </c>
      <c r="F3643" s="34" t="n">
        <v>14317</v>
      </c>
      <c r="G3643" s="17" t="n">
        <f aca="false">F3643/E3643</f>
        <v>0.00196610423662024</v>
      </c>
      <c r="H3643" s="34" t="n">
        <v>9720</v>
      </c>
      <c r="I3643" s="34" t="n">
        <v>20755</v>
      </c>
      <c r="J3643" s="35" t="n">
        <v>0.0410637967288494</v>
      </c>
    </row>
    <row r="3644" customFormat="false" ht="15" hidden="false" customHeight="false" outlineLevel="0" collapsed="false">
      <c r="A3644" s="28" t="s">
        <v>802</v>
      </c>
      <c r="B3644" s="7" t="s">
        <v>63</v>
      </c>
      <c r="C3644" s="28" t="s">
        <v>935</v>
      </c>
      <c r="D3644" s="28" t="s">
        <v>936</v>
      </c>
      <c r="E3644" s="30" t="n">
        <v>7296230</v>
      </c>
      <c r="F3644" s="30" t="n">
        <v>9282</v>
      </c>
      <c r="G3644" s="10" t="n">
        <f aca="false">F3644/E3644</f>
        <v>0.00127216384351919</v>
      </c>
      <c r="H3644" s="30" t="n">
        <v>14317</v>
      </c>
      <c r="I3644" s="30" t="n">
        <v>36475</v>
      </c>
      <c r="J3644" s="31" t="n">
        <v>0.0379463098943233</v>
      </c>
    </row>
    <row r="3645" customFormat="false" ht="15" hidden="false" customHeight="false" outlineLevel="0" collapsed="false">
      <c r="A3645" s="29" t="s">
        <v>802</v>
      </c>
      <c r="B3645" s="14" t="s">
        <v>63</v>
      </c>
      <c r="C3645" s="29" t="s">
        <v>937</v>
      </c>
      <c r="D3645" s="29" t="s">
        <v>938</v>
      </c>
      <c r="E3645" s="34" t="n">
        <v>7369349</v>
      </c>
      <c r="F3645" s="34" t="n">
        <v>0</v>
      </c>
      <c r="G3645" s="17" t="n">
        <f aca="false">F3645/E3645</f>
        <v>0</v>
      </c>
      <c r="H3645" s="34" t="n">
        <v>73119</v>
      </c>
      <c r="I3645" s="34" t="n">
        <v>115238</v>
      </c>
      <c r="J3645" s="35" t="n">
        <v>0.031854372471571</v>
      </c>
    </row>
    <row r="3646" customFormat="false" ht="15" hidden="false" customHeight="false" outlineLevel="0" collapsed="false">
      <c r="A3646" s="28" t="s">
        <v>802</v>
      </c>
      <c r="B3646" s="7" t="s">
        <v>63</v>
      </c>
      <c r="C3646" s="28" t="s">
        <v>939</v>
      </c>
      <c r="D3646" s="28" t="s">
        <v>940</v>
      </c>
      <c r="E3646" s="30" t="n">
        <v>7369349</v>
      </c>
      <c r="F3646" s="30" t="n">
        <v>14950</v>
      </c>
      <c r="G3646" s="10" t="n">
        <f aca="false">F3646/E3646</f>
        <v>0.00202867308903405</v>
      </c>
      <c r="H3646" s="30" t="n">
        <v>0</v>
      </c>
      <c r="I3646" s="30" t="n">
        <v>-35942</v>
      </c>
      <c r="J3646" s="31" t="n">
        <v>0.0367316044867039</v>
      </c>
    </row>
    <row r="3647" customFormat="false" ht="15" hidden="false" customHeight="false" outlineLevel="0" collapsed="false">
      <c r="A3647" s="29" t="s">
        <v>802</v>
      </c>
      <c r="B3647" s="14" t="s">
        <v>63</v>
      </c>
      <c r="C3647" s="29" t="s">
        <v>941</v>
      </c>
      <c r="D3647" s="29" t="s">
        <v>942</v>
      </c>
      <c r="E3647" s="34" t="n">
        <v>7384299</v>
      </c>
      <c r="F3647" s="34" t="n">
        <v>23869</v>
      </c>
      <c r="G3647" s="17" t="n">
        <f aca="false">F3647/E3647</f>
        <v>0.00323239890475724</v>
      </c>
      <c r="H3647" s="34" t="n">
        <v>14950</v>
      </c>
      <c r="I3647" s="34" t="n">
        <v>-92721</v>
      </c>
      <c r="J3647" s="35" t="n">
        <v>0.0512383095920086</v>
      </c>
    </row>
    <row r="3648" customFormat="false" ht="15" hidden="false" customHeight="false" outlineLevel="0" collapsed="false">
      <c r="A3648" s="28" t="s">
        <v>802</v>
      </c>
      <c r="B3648" s="7" t="s">
        <v>63</v>
      </c>
      <c r="C3648" s="28" t="s">
        <v>943</v>
      </c>
      <c r="D3648" s="28" t="s">
        <v>944</v>
      </c>
      <c r="E3648" s="30" t="n">
        <v>7408168</v>
      </c>
      <c r="F3648" s="30" t="n">
        <v>30918</v>
      </c>
      <c r="G3648" s="10" t="n">
        <f aca="false">F3648/E3648</f>
        <v>0.00417350146486959</v>
      </c>
      <c r="H3648" s="30" t="n">
        <v>23869</v>
      </c>
      <c r="I3648" s="30" t="n">
        <v>-42095</v>
      </c>
      <c r="J3648" s="31" t="n">
        <v>0.0599774457514286</v>
      </c>
    </row>
    <row r="3649" customFormat="false" ht="15" hidden="false" customHeight="false" outlineLevel="0" collapsed="false">
      <c r="A3649" s="29" t="s">
        <v>802</v>
      </c>
      <c r="B3649" s="14" t="s">
        <v>63</v>
      </c>
      <c r="C3649" s="29" t="s">
        <v>945</v>
      </c>
      <c r="D3649" s="29" t="s">
        <v>946</v>
      </c>
      <c r="E3649" s="34" t="n">
        <v>7439086</v>
      </c>
      <c r="F3649" s="34" t="n">
        <v>5000</v>
      </c>
      <c r="G3649" s="17" t="n">
        <f aca="false">F3649/E3649</f>
        <v>0.000672125581018959</v>
      </c>
      <c r="H3649" s="34" t="n">
        <v>30918</v>
      </c>
      <c r="I3649" s="34" t="n">
        <v>18313</v>
      </c>
      <c r="J3649" s="35" t="n">
        <v>0.0615954697132111</v>
      </c>
    </row>
    <row r="3650" customFormat="false" ht="15" hidden="false" customHeight="false" outlineLevel="0" collapsed="false">
      <c r="A3650" s="28" t="s">
        <v>802</v>
      </c>
      <c r="B3650" s="7" t="s">
        <v>63</v>
      </c>
      <c r="C3650" s="28" t="s">
        <v>947</v>
      </c>
      <c r="D3650" s="28" t="s">
        <v>948</v>
      </c>
      <c r="E3650" s="30" t="n">
        <v>7453203</v>
      </c>
      <c r="F3650" s="30" t="n">
        <v>5030</v>
      </c>
      <c r="G3650" s="10" t="n">
        <f aca="false">F3650/E3650</f>
        <v>0.000674877633146447</v>
      </c>
      <c r="H3650" s="30" t="n">
        <v>14117</v>
      </c>
      <c r="I3650" s="30" t="n">
        <v>104963</v>
      </c>
      <c r="J3650" s="31" t="n">
        <v>0.0492899492383003</v>
      </c>
    </row>
    <row r="3651" customFormat="false" ht="15" hidden="false" customHeight="false" outlineLevel="0" collapsed="false">
      <c r="A3651" s="29" t="s">
        <v>802</v>
      </c>
      <c r="B3651" s="14" t="s">
        <v>63</v>
      </c>
      <c r="C3651" s="29" t="s">
        <v>949</v>
      </c>
      <c r="D3651" s="29" t="s">
        <v>950</v>
      </c>
      <c r="E3651" s="34" t="n">
        <v>7458233</v>
      </c>
      <c r="F3651" s="34" t="n">
        <v>5250</v>
      </c>
      <c r="G3651" s="17" t="n">
        <f aca="false">F3651/E3651</f>
        <v>0.000703920084019901</v>
      </c>
      <c r="H3651" s="34" t="n">
        <v>5030</v>
      </c>
      <c r="I3651" s="34" t="n">
        <v>46750</v>
      </c>
      <c r="J3651" s="35" t="n">
        <v>0.043662890791893</v>
      </c>
    </row>
    <row r="3652" customFormat="false" ht="15" hidden="false" customHeight="false" outlineLevel="0" collapsed="false">
      <c r="A3652" s="28" t="s">
        <v>802</v>
      </c>
      <c r="B3652" s="7" t="s">
        <v>63</v>
      </c>
      <c r="C3652" s="28" t="s">
        <v>951</v>
      </c>
      <c r="D3652" s="28" t="s">
        <v>952</v>
      </c>
      <c r="E3652" s="30" t="n">
        <v>7459483</v>
      </c>
      <c r="F3652" s="30" t="n">
        <v>10770</v>
      </c>
      <c r="G3652" s="10" t="n">
        <f aca="false">F3652/E3652</f>
        <v>0.00144379979148689</v>
      </c>
      <c r="H3652" s="30" t="n">
        <v>1250</v>
      </c>
      <c r="I3652" s="30" t="n">
        <v>-26186</v>
      </c>
      <c r="J3652" s="31" t="n">
        <v>0.0473335757851601</v>
      </c>
    </row>
    <row r="3653" customFormat="false" ht="15" hidden="false" customHeight="false" outlineLevel="0" collapsed="false">
      <c r="A3653" s="29" t="s">
        <v>802</v>
      </c>
      <c r="B3653" s="14" t="s">
        <v>63</v>
      </c>
      <c r="C3653" s="29" t="s">
        <v>953</v>
      </c>
      <c r="D3653" s="29" t="s">
        <v>954</v>
      </c>
      <c r="E3653" s="34" t="n">
        <v>7470253</v>
      </c>
      <c r="F3653" s="34" t="n">
        <v>0</v>
      </c>
      <c r="G3653" s="17" t="n">
        <f aca="false">F3653/E3653</f>
        <v>0</v>
      </c>
      <c r="H3653" s="34" t="n">
        <v>6770</v>
      </c>
      <c r="I3653" s="34" t="n">
        <v>-33841</v>
      </c>
      <c r="J3653" s="35" t="n">
        <v>0.0717362612485886</v>
      </c>
    </row>
    <row r="3654" customFormat="false" ht="15" hidden="false" customHeight="false" outlineLevel="0" collapsed="false">
      <c r="A3654" s="28" t="s">
        <v>804</v>
      </c>
      <c r="B3654" s="7" t="s">
        <v>63</v>
      </c>
      <c r="C3654" s="28" t="s">
        <v>933</v>
      </c>
      <c r="D3654" s="28" t="s">
        <v>934</v>
      </c>
      <c r="E3654" s="30" t="n">
        <v>7363427</v>
      </c>
      <c r="F3654" s="30" t="n">
        <v>59248</v>
      </c>
      <c r="G3654" s="10" t="n">
        <f aca="false">F3654/E3654</f>
        <v>0.00804625346323118</v>
      </c>
      <c r="H3654" s="30" t="n">
        <v>20232</v>
      </c>
      <c r="I3654" s="30" t="n">
        <v>-3781</v>
      </c>
      <c r="J3654" s="31" t="n">
        <v>0.0496317818760872</v>
      </c>
    </row>
    <row r="3655" customFormat="false" ht="15" hidden="false" customHeight="false" outlineLevel="0" collapsed="false">
      <c r="A3655" s="29" t="s">
        <v>804</v>
      </c>
      <c r="B3655" s="14" t="s">
        <v>63</v>
      </c>
      <c r="C3655" s="29" t="s">
        <v>935</v>
      </c>
      <c r="D3655" s="29" t="s">
        <v>936</v>
      </c>
      <c r="E3655" s="34" t="n">
        <v>7431361</v>
      </c>
      <c r="F3655" s="34" t="n">
        <v>2500</v>
      </c>
      <c r="G3655" s="17" t="n">
        <f aca="false">F3655/E3655</f>
        <v>0.000336412132313314</v>
      </c>
      <c r="H3655" s="34" t="n">
        <v>67934</v>
      </c>
      <c r="I3655" s="34" t="n">
        <v>255472</v>
      </c>
      <c r="J3655" s="35" t="n">
        <v>0.0239420477300882</v>
      </c>
    </row>
    <row r="3656" customFormat="false" ht="15" hidden="false" customHeight="false" outlineLevel="0" collapsed="false">
      <c r="A3656" s="28" t="s">
        <v>804</v>
      </c>
      <c r="B3656" s="7" t="s">
        <v>63</v>
      </c>
      <c r="C3656" s="28" t="s">
        <v>937</v>
      </c>
      <c r="D3656" s="28" t="s">
        <v>938</v>
      </c>
      <c r="E3656" s="30" t="n">
        <v>7435273</v>
      </c>
      <c r="F3656" s="30" t="n">
        <v>0</v>
      </c>
      <c r="G3656" s="10" t="n">
        <f aca="false">F3656/E3656</f>
        <v>0</v>
      </c>
      <c r="H3656" s="30" t="n">
        <v>3912</v>
      </c>
      <c r="I3656" s="30" t="n">
        <v>-115323</v>
      </c>
      <c r="J3656" s="31" t="n">
        <v>0.0399658493697643</v>
      </c>
    </row>
    <row r="3657" customFormat="false" ht="15" hidden="false" customHeight="false" outlineLevel="0" collapsed="false">
      <c r="A3657" s="29" t="s">
        <v>804</v>
      </c>
      <c r="B3657" s="14" t="s">
        <v>63</v>
      </c>
      <c r="C3657" s="29" t="s">
        <v>939</v>
      </c>
      <c r="D3657" s="29" t="s">
        <v>940</v>
      </c>
      <c r="E3657" s="34" t="n">
        <v>7431673</v>
      </c>
      <c r="F3657" s="34" t="n">
        <v>25204</v>
      </c>
      <c r="G3657" s="17" t="n">
        <f aca="false">F3657/E3657</f>
        <v>0.00339143016653182</v>
      </c>
      <c r="H3657" s="34" t="n">
        <v>-3600</v>
      </c>
      <c r="I3657" s="34" t="n">
        <v>1228</v>
      </c>
      <c r="J3657" s="35" t="n">
        <v>0.0393355563282967</v>
      </c>
    </row>
    <row r="3658" customFormat="false" ht="15" hidden="false" customHeight="false" outlineLevel="0" collapsed="false">
      <c r="A3658" s="28" t="s">
        <v>804</v>
      </c>
      <c r="B3658" s="7" t="s">
        <v>63</v>
      </c>
      <c r="C3658" s="28" t="s">
        <v>941</v>
      </c>
      <c r="D3658" s="28" t="s">
        <v>942</v>
      </c>
      <c r="E3658" s="30" t="n">
        <v>7473727</v>
      </c>
      <c r="F3658" s="30" t="n">
        <v>10383</v>
      </c>
      <c r="G3658" s="10" t="n">
        <f aca="false">F3658/E3658</f>
        <v>0.00138926669384632</v>
      </c>
      <c r="H3658" s="30" t="n">
        <v>42054</v>
      </c>
      <c r="I3658" s="30" t="n">
        <v>-78369</v>
      </c>
      <c r="J3658" s="31" t="n">
        <v>0.0552270635962486</v>
      </c>
    </row>
    <row r="3659" customFormat="false" ht="15" hidden="false" customHeight="false" outlineLevel="0" collapsed="false">
      <c r="A3659" s="29" t="s">
        <v>804</v>
      </c>
      <c r="B3659" s="14" t="s">
        <v>63</v>
      </c>
      <c r="C3659" s="29" t="s">
        <v>943</v>
      </c>
      <c r="D3659" s="29" t="s">
        <v>944</v>
      </c>
      <c r="E3659" s="34" t="n">
        <v>7478090</v>
      </c>
      <c r="F3659" s="34" t="n">
        <v>0</v>
      </c>
      <c r="G3659" s="17" t="n">
        <f aca="false">F3659/E3659</f>
        <v>0</v>
      </c>
      <c r="H3659" s="34" t="n">
        <v>4363</v>
      </c>
      <c r="I3659" s="34" t="n">
        <v>183672</v>
      </c>
      <c r="J3659" s="35" t="n">
        <v>0.0312169287353754</v>
      </c>
    </row>
    <row r="3660" customFormat="false" ht="15" hidden="false" customHeight="false" outlineLevel="0" collapsed="false">
      <c r="A3660" s="28" t="s">
        <v>804</v>
      </c>
      <c r="B3660" s="7" t="s">
        <v>63</v>
      </c>
      <c r="C3660" s="28" t="s">
        <v>945</v>
      </c>
      <c r="D3660" s="28" t="s">
        <v>946</v>
      </c>
      <c r="E3660" s="30" t="n">
        <v>7473244</v>
      </c>
      <c r="F3660" s="30" t="n">
        <v>2145</v>
      </c>
      <c r="G3660" s="10" t="n">
        <f aca="false">F3660/E3660</f>
        <v>0.000287023948368339</v>
      </c>
      <c r="H3660" s="30" t="n">
        <v>-4846</v>
      </c>
      <c r="I3660" s="30" t="n">
        <v>19418</v>
      </c>
      <c r="J3660" s="31" t="n">
        <v>0.0279903877526522</v>
      </c>
    </row>
    <row r="3661" customFormat="false" ht="15" hidden="false" customHeight="false" outlineLevel="0" collapsed="false">
      <c r="A3661" s="29" t="s">
        <v>804</v>
      </c>
      <c r="B3661" s="14" t="s">
        <v>63</v>
      </c>
      <c r="C3661" s="29" t="s">
        <v>947</v>
      </c>
      <c r="D3661" s="29" t="s">
        <v>948</v>
      </c>
      <c r="E3661" s="34" t="n">
        <v>7485931</v>
      </c>
      <c r="F3661" s="34" t="n">
        <v>4947</v>
      </c>
      <c r="G3661" s="17" t="n">
        <f aca="false">F3661/E3661</f>
        <v>0.000660839647065943</v>
      </c>
      <c r="H3661" s="34" t="n">
        <v>12687</v>
      </c>
      <c r="I3661" s="34" t="n">
        <v>-9415</v>
      </c>
      <c r="J3661" s="35" t="n">
        <v>0.0308954231441021</v>
      </c>
    </row>
    <row r="3662" customFormat="false" ht="15" hidden="false" customHeight="false" outlineLevel="0" collapsed="false">
      <c r="A3662" s="28" t="s">
        <v>804</v>
      </c>
      <c r="B3662" s="7" t="s">
        <v>63</v>
      </c>
      <c r="C3662" s="28" t="s">
        <v>949</v>
      </c>
      <c r="D3662" s="28" t="s">
        <v>950</v>
      </c>
      <c r="E3662" s="30" t="n">
        <v>7408992</v>
      </c>
      <c r="F3662" s="30" t="n">
        <v>12900</v>
      </c>
      <c r="G3662" s="10" t="n">
        <f aca="false">F3662/E3662</f>
        <v>0.00174112753799707</v>
      </c>
      <c r="H3662" s="30" t="n">
        <v>-76939</v>
      </c>
      <c r="I3662" s="30" t="n">
        <v>-62093</v>
      </c>
      <c r="J3662" s="31" t="n">
        <v>0.0292124766856432</v>
      </c>
    </row>
    <row r="3663" customFormat="false" ht="15" hidden="false" customHeight="false" outlineLevel="0" collapsed="false">
      <c r="A3663" s="29" t="s">
        <v>804</v>
      </c>
      <c r="B3663" s="14" t="s">
        <v>63</v>
      </c>
      <c r="C3663" s="29" t="s">
        <v>951</v>
      </c>
      <c r="D3663" s="29" t="s">
        <v>952</v>
      </c>
      <c r="E3663" s="34" t="n">
        <v>7431792</v>
      </c>
      <c r="F3663" s="34" t="n">
        <v>0</v>
      </c>
      <c r="G3663" s="17" t="n">
        <f aca="false">F3663/E3663</f>
        <v>0</v>
      </c>
      <c r="H3663" s="34" t="n">
        <v>22800</v>
      </c>
      <c r="I3663" s="34" t="n">
        <v>-31921</v>
      </c>
      <c r="J3663" s="35" t="n">
        <v>0.0364859513938427</v>
      </c>
    </row>
    <row r="3664" customFormat="false" ht="15" hidden="false" customHeight="false" outlineLevel="0" collapsed="false">
      <c r="A3664" s="28" t="s">
        <v>804</v>
      </c>
      <c r="B3664" s="7" t="s">
        <v>63</v>
      </c>
      <c r="C3664" s="28" t="s">
        <v>953</v>
      </c>
      <c r="D3664" s="28" t="s">
        <v>954</v>
      </c>
      <c r="E3664" s="30" t="n">
        <v>7431792</v>
      </c>
      <c r="F3664" s="30" t="n">
        <v>6372</v>
      </c>
      <c r="G3664" s="10" t="n">
        <f aca="false">F3664/E3664</f>
        <v>0.000857397515969231</v>
      </c>
      <c r="H3664" s="30" t="n">
        <v>22800</v>
      </c>
      <c r="I3664" s="30" t="n">
        <v>17780</v>
      </c>
      <c r="J3664" s="31" t="n">
        <v>0.0366930328309536</v>
      </c>
    </row>
    <row r="3665" customFormat="false" ht="15" hidden="false" customHeight="false" outlineLevel="0" collapsed="false">
      <c r="A3665" s="29" t="s">
        <v>806</v>
      </c>
      <c r="B3665" s="14" t="s">
        <v>62</v>
      </c>
      <c r="C3665" s="29" t="s">
        <v>933</v>
      </c>
      <c r="D3665" s="29" t="s">
        <v>934</v>
      </c>
      <c r="E3665" s="34" t="n">
        <v>7067294</v>
      </c>
      <c r="F3665" s="34" t="n">
        <v>22757</v>
      </c>
      <c r="G3665" s="17" t="n">
        <f aca="false">F3665/E3665</f>
        <v>0.00322004433380018</v>
      </c>
      <c r="H3665" s="34" t="n">
        <v>-106147</v>
      </c>
      <c r="I3665" s="34" t="n">
        <v>-18771</v>
      </c>
      <c r="J3665" s="35" t="n">
        <v>0.038063507527113</v>
      </c>
    </row>
    <row r="3666" customFormat="false" ht="15" hidden="false" customHeight="false" outlineLevel="0" collapsed="false">
      <c r="A3666" s="28" t="s">
        <v>806</v>
      </c>
      <c r="B3666" s="7" t="s">
        <v>62</v>
      </c>
      <c r="C3666" s="28" t="s">
        <v>935</v>
      </c>
      <c r="D3666" s="28" t="s">
        <v>936</v>
      </c>
      <c r="E3666" s="30" t="n">
        <v>7099077</v>
      </c>
      <c r="F3666" s="30" t="n">
        <v>193000</v>
      </c>
      <c r="G3666" s="10" t="n">
        <f aca="false">F3666/E3666</f>
        <v>0.0271866328538203</v>
      </c>
      <c r="H3666" s="30" t="n">
        <v>31783</v>
      </c>
      <c r="I3666" s="30" t="n">
        <v>-66255</v>
      </c>
      <c r="J3666" s="31" t="n">
        <v>0.0517030581831932</v>
      </c>
    </row>
    <row r="3667" customFormat="false" ht="15" hidden="false" customHeight="false" outlineLevel="0" collapsed="false">
      <c r="A3667" s="29" t="s">
        <v>806</v>
      </c>
      <c r="B3667" s="14" t="s">
        <v>62</v>
      </c>
      <c r="C3667" s="29" t="s">
        <v>937</v>
      </c>
      <c r="D3667" s="29" t="s">
        <v>938</v>
      </c>
      <c r="E3667" s="34" t="n">
        <v>7301800</v>
      </c>
      <c r="F3667" s="34" t="n">
        <v>18350</v>
      </c>
      <c r="G3667" s="17" t="n">
        <f aca="false">F3667/E3667</f>
        <v>0.0025130789668301</v>
      </c>
      <c r="H3667" s="34" t="n">
        <v>202723</v>
      </c>
      <c r="I3667" s="34" t="n">
        <v>117532</v>
      </c>
      <c r="J3667" s="35" t="n">
        <v>0.0619347281754017</v>
      </c>
    </row>
    <row r="3668" customFormat="false" ht="15" hidden="false" customHeight="false" outlineLevel="0" collapsed="false">
      <c r="A3668" s="28" t="s">
        <v>806</v>
      </c>
      <c r="B3668" s="7" t="s">
        <v>62</v>
      </c>
      <c r="C3668" s="28" t="s">
        <v>939</v>
      </c>
      <c r="D3668" s="28" t="s">
        <v>940</v>
      </c>
      <c r="E3668" s="30" t="n">
        <v>7339163</v>
      </c>
      <c r="F3668" s="30" t="n">
        <v>10300</v>
      </c>
      <c r="G3668" s="10" t="n">
        <f aca="false">F3668/E3668</f>
        <v>0.00140342979165335</v>
      </c>
      <c r="H3668" s="30" t="n">
        <v>37363</v>
      </c>
      <c r="I3668" s="30" t="n">
        <v>237018</v>
      </c>
      <c r="J3668" s="31" t="n">
        <v>0.0344153679907322</v>
      </c>
    </row>
    <row r="3669" customFormat="false" ht="15" hidden="false" customHeight="false" outlineLevel="0" collapsed="false">
      <c r="A3669" s="29" t="s">
        <v>806</v>
      </c>
      <c r="B3669" s="14" t="s">
        <v>62</v>
      </c>
      <c r="C3669" s="29" t="s">
        <v>941</v>
      </c>
      <c r="D3669" s="29" t="s">
        <v>942</v>
      </c>
      <c r="E3669" s="34" t="n">
        <v>7376194</v>
      </c>
      <c r="F3669" s="34" t="n">
        <v>12098</v>
      </c>
      <c r="G3669" s="17" t="n">
        <f aca="false">F3669/E3669</f>
        <v>0.00164014124357358</v>
      </c>
      <c r="H3669" s="34" t="n">
        <v>37031</v>
      </c>
      <c r="I3669" s="34" t="n">
        <v>-378705</v>
      </c>
      <c r="J3669" s="35" t="n">
        <v>0.0906044468283653</v>
      </c>
    </row>
    <row r="3670" customFormat="false" ht="15" hidden="false" customHeight="false" outlineLevel="0" collapsed="false">
      <c r="A3670" s="28" t="s">
        <v>806</v>
      </c>
      <c r="B3670" s="7" t="s">
        <v>62</v>
      </c>
      <c r="C3670" s="28" t="s">
        <v>943</v>
      </c>
      <c r="D3670" s="28" t="s">
        <v>944</v>
      </c>
      <c r="E3670" s="30" t="n">
        <v>7393193</v>
      </c>
      <c r="F3670" s="30" t="n">
        <v>0</v>
      </c>
      <c r="G3670" s="10" t="n">
        <f aca="false">F3670/E3670</f>
        <v>0</v>
      </c>
      <c r="H3670" s="30" t="n">
        <v>16999</v>
      </c>
      <c r="I3670" s="30" t="n">
        <v>-31561</v>
      </c>
      <c r="J3670" s="31" t="n">
        <v>0.0969643294811249</v>
      </c>
    </row>
    <row r="3671" customFormat="false" ht="15" hidden="false" customHeight="false" outlineLevel="0" collapsed="false">
      <c r="A3671" s="29" t="s">
        <v>806</v>
      </c>
      <c r="B3671" s="14" t="s">
        <v>62</v>
      </c>
      <c r="C3671" s="29" t="s">
        <v>945</v>
      </c>
      <c r="D3671" s="29" t="s">
        <v>946</v>
      </c>
      <c r="E3671" s="34" t="n">
        <v>7390965</v>
      </c>
      <c r="F3671" s="34" t="n">
        <v>0</v>
      </c>
      <c r="G3671" s="17" t="n">
        <f aca="false">F3671/E3671</f>
        <v>0</v>
      </c>
      <c r="H3671" s="34" t="n">
        <v>-2228</v>
      </c>
      <c r="I3671" s="34" t="n">
        <v>210922</v>
      </c>
      <c r="J3671" s="35" t="n">
        <v>0.0681542903184891</v>
      </c>
    </row>
    <row r="3672" customFormat="false" ht="15" hidden="false" customHeight="false" outlineLevel="0" collapsed="false">
      <c r="A3672" s="28" t="s">
        <v>806</v>
      </c>
      <c r="B3672" s="7" t="s">
        <v>62</v>
      </c>
      <c r="C3672" s="28" t="s">
        <v>947</v>
      </c>
      <c r="D3672" s="28" t="s">
        <v>948</v>
      </c>
      <c r="E3672" s="30" t="n">
        <v>7405672</v>
      </c>
      <c r="F3672" s="30" t="n">
        <v>17568</v>
      </c>
      <c r="G3672" s="10" t="n">
        <f aca="false">F3672/E3672</f>
        <v>0.00237223576739559</v>
      </c>
      <c r="H3672" s="30" t="n">
        <v>14707</v>
      </c>
      <c r="I3672" s="30" t="n">
        <v>65247</v>
      </c>
      <c r="J3672" s="31" t="n">
        <v>0.0611944459378719</v>
      </c>
    </row>
    <row r="3673" customFormat="false" ht="15" hidden="false" customHeight="false" outlineLevel="0" collapsed="false">
      <c r="A3673" s="29" t="s">
        <v>806</v>
      </c>
      <c r="B3673" s="14" t="s">
        <v>62</v>
      </c>
      <c r="C3673" s="29" t="s">
        <v>949</v>
      </c>
      <c r="D3673" s="29" t="s">
        <v>950</v>
      </c>
      <c r="E3673" s="34" t="n">
        <v>7423240</v>
      </c>
      <c r="F3673" s="34" t="n">
        <v>0</v>
      </c>
      <c r="G3673" s="17" t="n">
        <f aca="false">F3673/E3673</f>
        <v>0</v>
      </c>
      <c r="H3673" s="34" t="n">
        <v>17568</v>
      </c>
      <c r="I3673" s="34" t="n">
        <v>-42956</v>
      </c>
      <c r="J3673" s="35" t="n">
        <v>0.0692029371857643</v>
      </c>
    </row>
    <row r="3674" customFormat="false" ht="15" hidden="false" customHeight="false" outlineLevel="0" collapsed="false">
      <c r="A3674" s="28" t="s">
        <v>806</v>
      </c>
      <c r="B3674" s="7" t="s">
        <v>62</v>
      </c>
      <c r="C3674" s="28" t="s">
        <v>951</v>
      </c>
      <c r="D3674" s="28" t="s">
        <v>952</v>
      </c>
      <c r="E3674" s="30" t="n">
        <v>7423240</v>
      </c>
      <c r="F3674" s="30" t="n">
        <v>0</v>
      </c>
      <c r="G3674" s="10" t="n">
        <f aca="false">F3674/E3674</f>
        <v>0</v>
      </c>
      <c r="H3674" s="30" t="n">
        <v>0</v>
      </c>
      <c r="I3674" s="30" t="n">
        <v>264228</v>
      </c>
      <c r="J3674" s="31" t="n">
        <v>0.0336082354187965</v>
      </c>
    </row>
    <row r="3675" customFormat="false" ht="15" hidden="false" customHeight="false" outlineLevel="0" collapsed="false">
      <c r="A3675" s="29" t="s">
        <v>806</v>
      </c>
      <c r="B3675" s="14" t="s">
        <v>62</v>
      </c>
      <c r="C3675" s="29" t="s">
        <v>953</v>
      </c>
      <c r="D3675" s="29" t="s">
        <v>954</v>
      </c>
      <c r="E3675" s="34" t="n">
        <v>7423240</v>
      </c>
      <c r="F3675" s="34" t="n">
        <v>0</v>
      </c>
      <c r="G3675" s="17" t="n">
        <f aca="false">F3675/E3675</f>
        <v>0</v>
      </c>
      <c r="H3675" s="34" t="n">
        <v>0</v>
      </c>
      <c r="I3675" s="34" t="n">
        <v>-76881</v>
      </c>
      <c r="J3675" s="35" t="n">
        <v>0.0353493876755238</v>
      </c>
    </row>
    <row r="3676" customFormat="false" ht="15" hidden="false" customHeight="false" outlineLevel="0" collapsed="false">
      <c r="A3676" s="28" t="s">
        <v>808</v>
      </c>
      <c r="B3676" s="7" t="s">
        <v>64</v>
      </c>
      <c r="C3676" s="28" t="s">
        <v>933</v>
      </c>
      <c r="D3676" s="28" t="s">
        <v>934</v>
      </c>
      <c r="E3676" s="30" t="n">
        <v>7245160</v>
      </c>
      <c r="F3676" s="30" t="n">
        <v>23062</v>
      </c>
      <c r="G3676" s="10" t="n">
        <f aca="false">F3676/E3676</f>
        <v>0.00318309050455753</v>
      </c>
      <c r="H3676" s="30" t="n">
        <v>10544</v>
      </c>
      <c r="I3676" s="30" t="n">
        <v>-20441</v>
      </c>
      <c r="J3676" s="31" t="n">
        <v>0.0256481561809778</v>
      </c>
    </row>
    <row r="3677" customFormat="false" ht="15" hidden="false" customHeight="false" outlineLevel="0" collapsed="false">
      <c r="A3677" s="29" t="s">
        <v>808</v>
      </c>
      <c r="B3677" s="14" t="s">
        <v>64</v>
      </c>
      <c r="C3677" s="29" t="s">
        <v>935</v>
      </c>
      <c r="D3677" s="29" t="s">
        <v>936</v>
      </c>
      <c r="E3677" s="34" t="n">
        <v>7268222</v>
      </c>
      <c r="F3677" s="34" t="n">
        <v>7972</v>
      </c>
      <c r="G3677" s="17" t="n">
        <f aca="false">F3677/E3677</f>
        <v>0.00109682945842876</v>
      </c>
      <c r="H3677" s="34" t="n">
        <v>23062</v>
      </c>
      <c r="I3677" s="34" t="n">
        <v>69960</v>
      </c>
      <c r="J3677" s="35" t="n">
        <v>0.0191143024712801</v>
      </c>
    </row>
    <row r="3678" customFormat="false" ht="15" hidden="false" customHeight="false" outlineLevel="0" collapsed="false">
      <c r="A3678" s="28" t="s">
        <v>808</v>
      </c>
      <c r="B3678" s="7" t="s">
        <v>64</v>
      </c>
      <c r="C3678" s="28" t="s">
        <v>937</v>
      </c>
      <c r="D3678" s="28" t="s">
        <v>938</v>
      </c>
      <c r="E3678" s="30" t="n">
        <v>7283294</v>
      </c>
      <c r="F3678" s="30" t="n">
        <v>14607</v>
      </c>
      <c r="G3678" s="10" t="n">
        <f aca="false">F3678/E3678</f>
        <v>0.00200554858831732</v>
      </c>
      <c r="H3678" s="30" t="n">
        <v>15072</v>
      </c>
      <c r="I3678" s="30" t="n">
        <v>-50015</v>
      </c>
      <c r="J3678" s="31" t="n">
        <v>0.0280112270265818</v>
      </c>
    </row>
    <row r="3679" customFormat="false" ht="15" hidden="false" customHeight="false" outlineLevel="0" collapsed="false">
      <c r="A3679" s="29" t="s">
        <v>808</v>
      </c>
      <c r="B3679" s="14" t="s">
        <v>64</v>
      </c>
      <c r="C3679" s="29" t="s">
        <v>939</v>
      </c>
      <c r="D3679" s="29" t="s">
        <v>940</v>
      </c>
      <c r="E3679" s="34" t="n">
        <v>7297901</v>
      </c>
      <c r="F3679" s="34" t="n">
        <v>0</v>
      </c>
      <c r="G3679" s="17" t="n">
        <f aca="false">F3679/E3679</f>
        <v>0</v>
      </c>
      <c r="H3679" s="34" t="n">
        <v>14607</v>
      </c>
      <c r="I3679" s="34" t="n">
        <v>-16234</v>
      </c>
      <c r="J3679" s="35" t="n">
        <v>0.0321811698377132</v>
      </c>
    </row>
    <row r="3680" customFormat="false" ht="15" hidden="false" customHeight="false" outlineLevel="0" collapsed="false">
      <c r="A3680" s="28" t="s">
        <v>808</v>
      </c>
      <c r="B3680" s="7" t="s">
        <v>64</v>
      </c>
      <c r="C3680" s="28" t="s">
        <v>941</v>
      </c>
      <c r="D3680" s="28" t="s">
        <v>942</v>
      </c>
      <c r="E3680" s="30" t="n">
        <v>7304973</v>
      </c>
      <c r="F3680" s="30" t="n">
        <v>0</v>
      </c>
      <c r="G3680" s="10" t="n">
        <f aca="false">F3680/E3680</f>
        <v>0</v>
      </c>
      <c r="H3680" s="30" t="n">
        <v>7072</v>
      </c>
      <c r="I3680" s="30" t="n">
        <v>-90833</v>
      </c>
      <c r="J3680" s="31" t="n">
        <v>0.0455525293946266</v>
      </c>
    </row>
    <row r="3681" customFormat="false" ht="15" hidden="false" customHeight="false" outlineLevel="0" collapsed="false">
      <c r="A3681" s="29" t="s">
        <v>808</v>
      </c>
      <c r="B3681" s="14" t="s">
        <v>64</v>
      </c>
      <c r="C3681" s="29" t="s">
        <v>943</v>
      </c>
      <c r="D3681" s="29" t="s">
        <v>944</v>
      </c>
      <c r="E3681" s="34" t="n">
        <v>7307298</v>
      </c>
      <c r="F3681" s="34" t="n">
        <v>0</v>
      </c>
      <c r="G3681" s="17" t="n">
        <f aca="false">F3681/E3681</f>
        <v>0</v>
      </c>
      <c r="H3681" s="34" t="n">
        <v>2325</v>
      </c>
      <c r="I3681" s="34" t="n">
        <v>247087</v>
      </c>
      <c r="J3681" s="35" t="n">
        <v>0.0120424814522266</v>
      </c>
    </row>
    <row r="3682" customFormat="false" ht="15" hidden="false" customHeight="false" outlineLevel="0" collapsed="false">
      <c r="A3682" s="28" t="s">
        <v>808</v>
      </c>
      <c r="B3682" s="7" t="s">
        <v>64</v>
      </c>
      <c r="C3682" s="28" t="s">
        <v>945</v>
      </c>
      <c r="D3682" s="28" t="s">
        <v>946</v>
      </c>
      <c r="E3682" s="30" t="n">
        <v>7307298</v>
      </c>
      <c r="F3682" s="30" t="n">
        <v>680</v>
      </c>
      <c r="G3682" s="10" t="n">
        <f aca="false">F3682/E3682</f>
        <v>9.30576527739802E-005</v>
      </c>
      <c r="H3682" s="30" t="n">
        <v>0</v>
      </c>
      <c r="I3682" s="30" t="n">
        <v>24128</v>
      </c>
      <c r="J3682" s="31" t="n">
        <v>0.00874057691544294</v>
      </c>
    </row>
    <row r="3683" customFormat="false" ht="15" hidden="false" customHeight="false" outlineLevel="0" collapsed="false">
      <c r="A3683" s="29" t="s">
        <v>808</v>
      </c>
      <c r="B3683" s="14" t="s">
        <v>64</v>
      </c>
      <c r="C3683" s="29" t="s">
        <v>947</v>
      </c>
      <c r="D3683" s="29" t="s">
        <v>948</v>
      </c>
      <c r="E3683" s="34" t="n">
        <v>7307978</v>
      </c>
      <c r="F3683" s="34" t="n">
        <v>49091</v>
      </c>
      <c r="G3683" s="17" t="n">
        <f aca="false">F3683/E3683</f>
        <v>0.00671745317240966</v>
      </c>
      <c r="H3683" s="34" t="n">
        <v>680</v>
      </c>
      <c r="I3683" s="34" t="n">
        <v>18637</v>
      </c>
      <c r="J3683" s="35" t="n">
        <v>0.00628258613869548</v>
      </c>
    </row>
    <row r="3684" customFormat="false" ht="15" hidden="false" customHeight="false" outlineLevel="0" collapsed="false">
      <c r="A3684" s="28" t="s">
        <v>808</v>
      </c>
      <c r="B3684" s="7" t="s">
        <v>64</v>
      </c>
      <c r="C3684" s="28" t="s">
        <v>949</v>
      </c>
      <c r="D3684" s="28" t="s">
        <v>950</v>
      </c>
      <c r="E3684" s="30" t="n">
        <v>7275480</v>
      </c>
      <c r="F3684" s="30" t="n">
        <v>39213</v>
      </c>
      <c r="G3684" s="10" t="n">
        <f aca="false">F3684/E3684</f>
        <v>0.0053897474805786</v>
      </c>
      <c r="H3684" s="30" t="n">
        <v>-32498</v>
      </c>
      <c r="I3684" s="30" t="n">
        <v>-59998</v>
      </c>
      <c r="J3684" s="31" t="n">
        <v>0.0100904684513807</v>
      </c>
    </row>
    <row r="3685" customFormat="false" ht="15" hidden="false" customHeight="false" outlineLevel="0" collapsed="false">
      <c r="A3685" s="29" t="s">
        <v>808</v>
      </c>
      <c r="B3685" s="14" t="s">
        <v>64</v>
      </c>
      <c r="C3685" s="29" t="s">
        <v>951</v>
      </c>
      <c r="D3685" s="29" t="s">
        <v>952</v>
      </c>
      <c r="E3685" s="34" t="n">
        <v>7336623</v>
      </c>
      <c r="F3685" s="34" t="n">
        <v>0</v>
      </c>
      <c r="G3685" s="17" t="n">
        <f aca="false">F3685/E3685</f>
        <v>0</v>
      </c>
      <c r="H3685" s="34" t="n">
        <v>61143</v>
      </c>
      <c r="I3685" s="34" t="n">
        <v>-83988</v>
      </c>
      <c r="J3685" s="35" t="n">
        <v>0.0297880917787552</v>
      </c>
    </row>
    <row r="3686" customFormat="false" ht="15" hidden="false" customHeight="false" outlineLevel="0" collapsed="false">
      <c r="A3686" s="28" t="s">
        <v>808</v>
      </c>
      <c r="B3686" s="7" t="s">
        <v>64</v>
      </c>
      <c r="C3686" s="28" t="s">
        <v>953</v>
      </c>
      <c r="D3686" s="28" t="s">
        <v>954</v>
      </c>
      <c r="E3686" s="30" t="n">
        <v>7336623</v>
      </c>
      <c r="F3686" s="30" t="n">
        <v>0</v>
      </c>
      <c r="G3686" s="10" t="n">
        <f aca="false">F3686/E3686</f>
        <v>0</v>
      </c>
      <c r="H3686" s="30" t="n">
        <v>21930</v>
      </c>
      <c r="I3686" s="30" t="n">
        <v>-2465</v>
      </c>
      <c r="J3686" s="31" t="n">
        <v>0.0351041629910469</v>
      </c>
    </row>
    <row r="3687" customFormat="false" ht="15" hidden="false" customHeight="false" outlineLevel="0" collapsed="false">
      <c r="A3687" s="29" t="s">
        <v>810</v>
      </c>
      <c r="B3687" s="14" t="s">
        <v>63</v>
      </c>
      <c r="C3687" s="29" t="s">
        <v>933</v>
      </c>
      <c r="D3687" s="29" t="s">
        <v>934</v>
      </c>
      <c r="E3687" s="34" t="n">
        <v>6990020</v>
      </c>
      <c r="F3687" s="34" t="n">
        <v>56387</v>
      </c>
      <c r="G3687" s="17" t="n">
        <f aca="false">F3687/E3687</f>
        <v>0.00806678664724851</v>
      </c>
      <c r="H3687" s="34" t="n">
        <v>195183</v>
      </c>
      <c r="I3687" s="34" t="n">
        <v>229232</v>
      </c>
      <c r="J3687" s="35" t="n">
        <v>0.0382677018642426</v>
      </c>
    </row>
    <row r="3688" customFormat="false" ht="15" hidden="false" customHeight="false" outlineLevel="0" collapsed="false">
      <c r="A3688" s="28" t="s">
        <v>810</v>
      </c>
      <c r="B3688" s="7" t="s">
        <v>63</v>
      </c>
      <c r="C3688" s="28" t="s">
        <v>935</v>
      </c>
      <c r="D3688" s="28" t="s">
        <v>936</v>
      </c>
      <c r="E3688" s="30" t="n">
        <v>7062757</v>
      </c>
      <c r="F3688" s="30" t="n">
        <v>7956</v>
      </c>
      <c r="G3688" s="10" t="n">
        <f aca="false">F3688/E3688</f>
        <v>0.00112647228270773</v>
      </c>
      <c r="H3688" s="30" t="n">
        <v>72737</v>
      </c>
      <c r="I3688" s="30" t="n">
        <v>89544</v>
      </c>
      <c r="J3688" s="31" t="n">
        <v>0.0354939289391041</v>
      </c>
    </row>
    <row r="3689" customFormat="false" ht="15" hidden="false" customHeight="false" outlineLevel="0" collapsed="false">
      <c r="A3689" s="29" t="s">
        <v>810</v>
      </c>
      <c r="B3689" s="14" t="s">
        <v>63</v>
      </c>
      <c r="C3689" s="29" t="s">
        <v>937</v>
      </c>
      <c r="D3689" s="29" t="s">
        <v>938</v>
      </c>
      <c r="E3689" s="34" t="n">
        <v>7081553</v>
      </c>
      <c r="F3689" s="34" t="n">
        <v>83168</v>
      </c>
      <c r="G3689" s="17" t="n">
        <f aca="false">F3689/E3689</f>
        <v>0.0117443165362174</v>
      </c>
      <c r="H3689" s="34" t="n">
        <v>18796</v>
      </c>
      <c r="I3689" s="34" t="n">
        <v>59467</v>
      </c>
      <c r="J3689" s="35" t="n">
        <v>0.0299106705933809</v>
      </c>
    </row>
    <row r="3690" customFormat="false" ht="15" hidden="false" customHeight="false" outlineLevel="0" collapsed="false">
      <c r="A3690" s="28" t="s">
        <v>810</v>
      </c>
      <c r="B3690" s="7" t="s">
        <v>63</v>
      </c>
      <c r="C3690" s="28" t="s">
        <v>939</v>
      </c>
      <c r="D3690" s="28" t="s">
        <v>940</v>
      </c>
      <c r="E3690" s="30" t="n">
        <v>7160321</v>
      </c>
      <c r="F3690" s="30" t="n">
        <v>3200</v>
      </c>
      <c r="G3690" s="10" t="n">
        <f aca="false">F3690/E3690</f>
        <v>0.000446907338372121</v>
      </c>
      <c r="H3690" s="30" t="n">
        <v>78768</v>
      </c>
      <c r="I3690" s="30" t="n">
        <v>110600</v>
      </c>
      <c r="J3690" s="31" t="n">
        <v>0.0248846393078566</v>
      </c>
    </row>
    <row r="3691" customFormat="false" ht="15" hidden="false" customHeight="false" outlineLevel="0" collapsed="false">
      <c r="A3691" s="29" t="s">
        <v>810</v>
      </c>
      <c r="B3691" s="14" t="s">
        <v>63</v>
      </c>
      <c r="C3691" s="29" t="s">
        <v>941</v>
      </c>
      <c r="D3691" s="29" t="s">
        <v>942</v>
      </c>
      <c r="E3691" s="34" t="n">
        <v>7163521</v>
      </c>
      <c r="F3691" s="34" t="n">
        <v>15375</v>
      </c>
      <c r="G3691" s="17" t="n">
        <f aca="false">F3691/E3691</f>
        <v>0.00214629090917721</v>
      </c>
      <c r="H3691" s="34" t="n">
        <v>3200</v>
      </c>
      <c r="I3691" s="34" t="n">
        <v>-67182</v>
      </c>
      <c r="J3691" s="35" t="n">
        <v>0.0346985794603825</v>
      </c>
    </row>
    <row r="3692" customFormat="false" ht="15" hidden="false" customHeight="false" outlineLevel="0" collapsed="false">
      <c r="A3692" s="28" t="s">
        <v>810</v>
      </c>
      <c r="B3692" s="7" t="s">
        <v>63</v>
      </c>
      <c r="C3692" s="28" t="s">
        <v>943</v>
      </c>
      <c r="D3692" s="28" t="s">
        <v>944</v>
      </c>
      <c r="E3692" s="30" t="n">
        <v>7142896</v>
      </c>
      <c r="F3692" s="30" t="n">
        <v>13042</v>
      </c>
      <c r="G3692" s="10" t="n">
        <f aca="false">F3692/E3692</f>
        <v>0.00182587006726683</v>
      </c>
      <c r="H3692" s="30" t="n">
        <v>-20625</v>
      </c>
      <c r="I3692" s="30" t="n">
        <v>-21825</v>
      </c>
      <c r="J3692" s="31" t="n">
        <v>0.0349667705595493</v>
      </c>
    </row>
    <row r="3693" customFormat="false" ht="15" hidden="false" customHeight="false" outlineLevel="0" collapsed="false">
      <c r="A3693" s="29" t="s">
        <v>810</v>
      </c>
      <c r="B3693" s="14" t="s">
        <v>63</v>
      </c>
      <c r="C3693" s="29" t="s">
        <v>945</v>
      </c>
      <c r="D3693" s="29" t="s">
        <v>946</v>
      </c>
      <c r="E3693" s="34" t="n">
        <v>7158289</v>
      </c>
      <c r="F3693" s="34" t="n">
        <v>27987</v>
      </c>
      <c r="G3693" s="17" t="n">
        <f aca="false">F3693/E3693</f>
        <v>0.00390973317785856</v>
      </c>
      <c r="H3693" s="34" t="n">
        <v>15393</v>
      </c>
      <c r="I3693" s="34" t="n">
        <v>106290</v>
      </c>
      <c r="J3693" s="35" t="n">
        <v>0.022193431854248</v>
      </c>
    </row>
    <row r="3694" customFormat="false" ht="15" hidden="false" customHeight="false" outlineLevel="0" collapsed="false">
      <c r="A3694" s="28" t="s">
        <v>810</v>
      </c>
      <c r="B3694" s="7" t="s">
        <v>63</v>
      </c>
      <c r="C3694" s="28" t="s">
        <v>947</v>
      </c>
      <c r="D3694" s="28" t="s">
        <v>948</v>
      </c>
      <c r="E3694" s="30" t="n">
        <v>7183182</v>
      </c>
      <c r="F3694" s="30" t="n">
        <v>2944</v>
      </c>
      <c r="G3694" s="10" t="n">
        <f aca="false">F3694/E3694</f>
        <v>0.000409846221354269</v>
      </c>
      <c r="H3694" s="30" t="n">
        <v>24893</v>
      </c>
      <c r="I3694" s="30" t="n">
        <v>58574</v>
      </c>
      <c r="J3694" s="31" t="n">
        <v>0.0174276530742645</v>
      </c>
    </row>
    <row r="3695" customFormat="false" ht="15" hidden="false" customHeight="false" outlineLevel="0" collapsed="false">
      <c r="A3695" s="29" t="s">
        <v>810</v>
      </c>
      <c r="B3695" s="14" t="s">
        <v>63</v>
      </c>
      <c r="C3695" s="29" t="s">
        <v>949</v>
      </c>
      <c r="D3695" s="29" t="s">
        <v>950</v>
      </c>
      <c r="E3695" s="34" t="n">
        <v>7188451</v>
      </c>
      <c r="F3695" s="34" t="n">
        <v>80100</v>
      </c>
      <c r="G3695" s="17" t="n">
        <f aca="false">F3695/E3695</f>
        <v>0.0111428734785839</v>
      </c>
      <c r="H3695" s="34" t="n">
        <v>5269</v>
      </c>
      <c r="I3695" s="34" t="n">
        <v>28987</v>
      </c>
      <c r="J3695" s="35" t="n">
        <v>0.0141154192388058</v>
      </c>
    </row>
    <row r="3696" customFormat="false" ht="15" hidden="false" customHeight="false" outlineLevel="0" collapsed="false">
      <c r="A3696" s="28" t="s">
        <v>810</v>
      </c>
      <c r="B3696" s="7" t="s">
        <v>63</v>
      </c>
      <c r="C3696" s="28" t="s">
        <v>951</v>
      </c>
      <c r="D3696" s="28" t="s">
        <v>952</v>
      </c>
      <c r="E3696" s="30" t="n">
        <v>7269271</v>
      </c>
      <c r="F3696" s="30" t="n">
        <v>0</v>
      </c>
      <c r="G3696" s="10" t="n">
        <f aca="false">F3696/E3696</f>
        <v>0</v>
      </c>
      <c r="H3696" s="30" t="n">
        <v>80820</v>
      </c>
      <c r="I3696" s="30" t="n">
        <v>59526</v>
      </c>
      <c r="J3696" s="31" t="n">
        <v>0.0168878007680178</v>
      </c>
    </row>
    <row r="3697" customFormat="false" ht="15" hidden="false" customHeight="false" outlineLevel="0" collapsed="false">
      <c r="A3697" s="29" t="s">
        <v>810</v>
      </c>
      <c r="B3697" s="14" t="s">
        <v>63</v>
      </c>
      <c r="C3697" s="29" t="s">
        <v>953</v>
      </c>
      <c r="D3697" s="29" t="s">
        <v>954</v>
      </c>
      <c r="E3697" s="34" t="n">
        <v>7269271</v>
      </c>
      <c r="F3697" s="34" t="n">
        <v>0</v>
      </c>
      <c r="G3697" s="17" t="n">
        <f aca="false">F3697/E3697</f>
        <v>0</v>
      </c>
      <c r="H3697" s="34" t="n">
        <v>720</v>
      </c>
      <c r="I3697" s="34" t="n">
        <v>-125527</v>
      </c>
      <c r="J3697" s="35" t="n">
        <v>0.0283255372196436</v>
      </c>
    </row>
    <row r="3698" customFormat="false" ht="15" hidden="false" customHeight="false" outlineLevel="0" collapsed="false">
      <c r="A3698" s="28" t="s">
        <v>812</v>
      </c>
      <c r="B3698" s="7" t="s">
        <v>64</v>
      </c>
      <c r="C3698" s="28" t="s">
        <v>933</v>
      </c>
      <c r="D3698" s="28" t="s">
        <v>934</v>
      </c>
      <c r="E3698" s="30" t="n">
        <v>7100279</v>
      </c>
      <c r="F3698" s="30" t="n">
        <v>3615</v>
      </c>
      <c r="G3698" s="10" t="n">
        <f aca="false">F3698/E3698</f>
        <v>0.000509134922726276</v>
      </c>
      <c r="H3698" s="30" t="n">
        <v>13930</v>
      </c>
      <c r="I3698" s="30" t="n">
        <v>20644</v>
      </c>
      <c r="J3698" s="31" t="n">
        <v>0.0216299947351217</v>
      </c>
    </row>
    <row r="3699" customFormat="false" ht="15" hidden="false" customHeight="false" outlineLevel="0" collapsed="false">
      <c r="A3699" s="29" t="s">
        <v>812</v>
      </c>
      <c r="B3699" s="14" t="s">
        <v>64</v>
      </c>
      <c r="C3699" s="29" t="s">
        <v>935</v>
      </c>
      <c r="D3699" s="29" t="s">
        <v>936</v>
      </c>
      <c r="E3699" s="34" t="n">
        <v>7111426</v>
      </c>
      <c r="F3699" s="34" t="n">
        <v>0</v>
      </c>
      <c r="G3699" s="17" t="n">
        <f aca="false">F3699/E3699</f>
        <v>0</v>
      </c>
      <c r="H3699" s="34" t="n">
        <v>11147</v>
      </c>
      <c r="I3699" s="34" t="n">
        <v>69079</v>
      </c>
      <c r="J3699" s="35" t="n">
        <v>0.01344976387918</v>
      </c>
    </row>
    <row r="3700" customFormat="false" ht="15" hidden="false" customHeight="false" outlineLevel="0" collapsed="false">
      <c r="A3700" s="28" t="s">
        <v>812</v>
      </c>
      <c r="B3700" s="7" t="s">
        <v>64</v>
      </c>
      <c r="C3700" s="28" t="s">
        <v>937</v>
      </c>
      <c r="D3700" s="28" t="s">
        <v>938</v>
      </c>
      <c r="E3700" s="30" t="n">
        <v>7178280</v>
      </c>
      <c r="F3700" s="30" t="n">
        <v>9818</v>
      </c>
      <c r="G3700" s="10" t="n">
        <f aca="false">F3700/E3700</f>
        <v>0.001367737118084</v>
      </c>
      <c r="H3700" s="30" t="n">
        <v>66854</v>
      </c>
      <c r="I3700" s="30" t="n">
        <v>80393</v>
      </c>
      <c r="J3700" s="31" t="n">
        <v>0.0117999017238617</v>
      </c>
    </row>
    <row r="3701" customFormat="false" ht="15" hidden="false" customHeight="false" outlineLevel="0" collapsed="false">
      <c r="A3701" s="29" t="s">
        <v>812</v>
      </c>
      <c r="B3701" s="14" t="s">
        <v>64</v>
      </c>
      <c r="C3701" s="29" t="s">
        <v>939</v>
      </c>
      <c r="D3701" s="29" t="s">
        <v>940</v>
      </c>
      <c r="E3701" s="34" t="n">
        <v>7171539</v>
      </c>
      <c r="F3701" s="34" t="n">
        <v>0</v>
      </c>
      <c r="G3701" s="17" t="n">
        <f aca="false">F3701/E3701</f>
        <v>0</v>
      </c>
      <c r="H3701" s="34" t="n">
        <v>-6741</v>
      </c>
      <c r="I3701" s="34" t="n">
        <v>-15549</v>
      </c>
      <c r="J3701" s="35" t="n">
        <v>0.0130856148898602</v>
      </c>
    </row>
    <row r="3702" customFormat="false" ht="15" hidden="false" customHeight="false" outlineLevel="0" collapsed="false">
      <c r="A3702" s="28" t="s">
        <v>812</v>
      </c>
      <c r="B3702" s="7" t="s">
        <v>64</v>
      </c>
      <c r="C3702" s="28" t="s">
        <v>941</v>
      </c>
      <c r="D3702" s="28" t="s">
        <v>942</v>
      </c>
      <c r="E3702" s="30" t="n">
        <v>7166723</v>
      </c>
      <c r="F3702" s="30" t="n">
        <v>0</v>
      </c>
      <c r="G3702" s="10" t="n">
        <f aca="false">F3702/E3702</f>
        <v>0</v>
      </c>
      <c r="H3702" s="30" t="n">
        <v>-4816</v>
      </c>
      <c r="I3702" s="30" t="n">
        <v>-39921</v>
      </c>
      <c r="J3702" s="31" t="n">
        <v>0.0179927423596382</v>
      </c>
    </row>
    <row r="3703" customFormat="false" ht="15" hidden="false" customHeight="false" outlineLevel="0" collapsed="false">
      <c r="A3703" s="29" t="s">
        <v>812</v>
      </c>
      <c r="B3703" s="14" t="s">
        <v>64</v>
      </c>
      <c r="C3703" s="29" t="s">
        <v>943</v>
      </c>
      <c r="D3703" s="29" t="s">
        <v>944</v>
      </c>
      <c r="E3703" s="34" t="n">
        <v>7170788</v>
      </c>
      <c r="F3703" s="34" t="n">
        <v>20000</v>
      </c>
      <c r="G3703" s="17" t="n">
        <f aca="false">F3703/E3703</f>
        <v>0.00278909375092389</v>
      </c>
      <c r="H3703" s="34" t="n">
        <v>4065</v>
      </c>
      <c r="I3703" s="34" t="n">
        <v>1628</v>
      </c>
      <c r="J3703" s="35" t="n">
        <v>0.0183223932981491</v>
      </c>
    </row>
    <row r="3704" customFormat="false" ht="15" hidden="false" customHeight="false" outlineLevel="0" collapsed="false">
      <c r="A3704" s="28" t="s">
        <v>812</v>
      </c>
      <c r="B3704" s="7" t="s">
        <v>64</v>
      </c>
      <c r="C3704" s="28" t="s">
        <v>945</v>
      </c>
      <c r="D3704" s="28" t="s">
        <v>946</v>
      </c>
      <c r="E3704" s="30" t="n">
        <v>7190788</v>
      </c>
      <c r="F3704" s="30" t="n">
        <v>56333</v>
      </c>
      <c r="G3704" s="10" t="n">
        <f aca="false">F3704/E3704</f>
        <v>0.00783405101082107</v>
      </c>
      <c r="H3704" s="30" t="n">
        <v>20000</v>
      </c>
      <c r="I3704" s="30" t="n">
        <v>51275</v>
      </c>
      <c r="J3704" s="31" t="n">
        <v>0.0139221185818315</v>
      </c>
    </row>
    <row r="3705" customFormat="false" ht="15" hidden="false" customHeight="false" outlineLevel="0" collapsed="false">
      <c r="A3705" s="29" t="s">
        <v>812</v>
      </c>
      <c r="B3705" s="14" t="s">
        <v>64</v>
      </c>
      <c r="C3705" s="29" t="s">
        <v>947</v>
      </c>
      <c r="D3705" s="29" t="s">
        <v>948</v>
      </c>
      <c r="E3705" s="34" t="n">
        <v>7249301</v>
      </c>
      <c r="F3705" s="34" t="n">
        <v>0</v>
      </c>
      <c r="G3705" s="17" t="n">
        <f aca="false">F3705/E3705</f>
        <v>0</v>
      </c>
      <c r="H3705" s="34" t="n">
        <v>58513</v>
      </c>
      <c r="I3705" s="34" t="n">
        <v>73628</v>
      </c>
      <c r="J3705" s="35" t="n">
        <v>0.0117247169837356</v>
      </c>
    </row>
    <row r="3706" customFormat="false" ht="15" hidden="false" customHeight="false" outlineLevel="0" collapsed="false">
      <c r="A3706" s="28" t="s">
        <v>812</v>
      </c>
      <c r="B3706" s="7" t="s">
        <v>64</v>
      </c>
      <c r="C3706" s="28" t="s">
        <v>949</v>
      </c>
      <c r="D3706" s="28" t="s">
        <v>950</v>
      </c>
      <c r="E3706" s="30" t="n">
        <v>7249301</v>
      </c>
      <c r="F3706" s="30" t="n">
        <v>0</v>
      </c>
      <c r="G3706" s="10" t="n">
        <f aca="false">F3706/E3706</f>
        <v>0</v>
      </c>
      <c r="H3706" s="30" t="n">
        <v>0</v>
      </c>
      <c r="I3706" s="30" t="n">
        <v>22464</v>
      </c>
      <c r="J3706" s="31" t="n">
        <v>0.00862593483179808</v>
      </c>
    </row>
    <row r="3707" customFormat="false" ht="15" hidden="false" customHeight="false" outlineLevel="0" collapsed="false">
      <c r="A3707" s="29" t="s">
        <v>812</v>
      </c>
      <c r="B3707" s="14" t="s">
        <v>64</v>
      </c>
      <c r="C3707" s="29" t="s">
        <v>951</v>
      </c>
      <c r="D3707" s="29" t="s">
        <v>952</v>
      </c>
      <c r="E3707" s="34" t="n">
        <v>7264117</v>
      </c>
      <c r="F3707" s="34" t="n">
        <v>0</v>
      </c>
      <c r="G3707" s="17" t="n">
        <f aca="false">F3707/E3707</f>
        <v>0</v>
      </c>
      <c r="H3707" s="34" t="n">
        <v>14816</v>
      </c>
      <c r="I3707" s="34" t="n">
        <v>-30037</v>
      </c>
      <c r="J3707" s="35" t="n">
        <v>0.014782939106226</v>
      </c>
    </row>
    <row r="3708" customFormat="false" ht="15" hidden="false" customHeight="false" outlineLevel="0" collapsed="false">
      <c r="A3708" s="28" t="s">
        <v>812</v>
      </c>
      <c r="B3708" s="7" t="s">
        <v>64</v>
      </c>
      <c r="C3708" s="28" t="s">
        <v>953</v>
      </c>
      <c r="D3708" s="28" t="s">
        <v>954</v>
      </c>
      <c r="E3708" s="30" t="n">
        <v>7264117</v>
      </c>
      <c r="F3708" s="30" t="n">
        <v>0</v>
      </c>
      <c r="G3708" s="10" t="n">
        <f aca="false">F3708/E3708</f>
        <v>0</v>
      </c>
      <c r="H3708" s="30" t="n">
        <v>14816</v>
      </c>
      <c r="I3708" s="30" t="n">
        <v>43010</v>
      </c>
      <c r="J3708" s="31" t="n">
        <v>0.0103398663923144</v>
      </c>
    </row>
    <row r="3709" customFormat="false" ht="15" hidden="false" customHeight="false" outlineLevel="0" collapsed="false">
      <c r="A3709" s="29" t="s">
        <v>814</v>
      </c>
      <c r="B3709" s="14" t="s">
        <v>63</v>
      </c>
      <c r="C3709" s="29" t="s">
        <v>933</v>
      </c>
      <c r="D3709" s="29" t="s">
        <v>934</v>
      </c>
      <c r="E3709" s="34" t="n">
        <v>7068286</v>
      </c>
      <c r="F3709" s="34" t="n">
        <v>38270</v>
      </c>
      <c r="G3709" s="17" t="n">
        <f aca="false">F3709/E3709</f>
        <v>0.00541432533997634</v>
      </c>
      <c r="H3709" s="34" t="n">
        <v>56744</v>
      </c>
      <c r="I3709" s="34" t="n">
        <v>54890</v>
      </c>
      <c r="J3709" s="35" t="n">
        <v>0.0395934730768204</v>
      </c>
    </row>
    <row r="3710" customFormat="false" ht="15" hidden="false" customHeight="false" outlineLevel="0" collapsed="false">
      <c r="A3710" s="28" t="s">
        <v>814</v>
      </c>
      <c r="B3710" s="7" t="s">
        <v>63</v>
      </c>
      <c r="C3710" s="28" t="s">
        <v>935</v>
      </c>
      <c r="D3710" s="28" t="s">
        <v>936</v>
      </c>
      <c r="E3710" s="30" t="n">
        <v>7122840</v>
      </c>
      <c r="F3710" s="30" t="n">
        <v>0</v>
      </c>
      <c r="G3710" s="10" t="n">
        <f aca="false">F3710/E3710</f>
        <v>0</v>
      </c>
      <c r="H3710" s="30" t="n">
        <v>54554</v>
      </c>
      <c r="I3710" s="30" t="n">
        <v>-83839</v>
      </c>
      <c r="J3710" s="31" t="n">
        <v>0.0587196946144104</v>
      </c>
    </row>
    <row r="3711" customFormat="false" ht="15" hidden="false" customHeight="false" outlineLevel="0" collapsed="false">
      <c r="A3711" s="29" t="s">
        <v>814</v>
      </c>
      <c r="B3711" s="14" t="s">
        <v>63</v>
      </c>
      <c r="C3711" s="29" t="s">
        <v>937</v>
      </c>
      <c r="D3711" s="29" t="s">
        <v>938</v>
      </c>
      <c r="E3711" s="34" t="n">
        <v>7135444</v>
      </c>
      <c r="F3711" s="34" t="n">
        <v>0</v>
      </c>
      <c r="G3711" s="17" t="n">
        <f aca="false">F3711/E3711</f>
        <v>0</v>
      </c>
      <c r="H3711" s="34" t="n">
        <v>12604</v>
      </c>
      <c r="I3711" s="34" t="n">
        <v>194960</v>
      </c>
      <c r="J3711" s="35" t="n">
        <v>0.0330597497522831</v>
      </c>
    </row>
    <row r="3712" customFormat="false" ht="15" hidden="false" customHeight="false" outlineLevel="0" collapsed="false">
      <c r="A3712" s="28" t="s">
        <v>814</v>
      </c>
      <c r="B3712" s="7" t="s">
        <v>63</v>
      </c>
      <c r="C3712" s="28" t="s">
        <v>939</v>
      </c>
      <c r="D3712" s="28" t="s">
        <v>940</v>
      </c>
      <c r="E3712" s="30" t="n">
        <v>7141748</v>
      </c>
      <c r="F3712" s="30" t="n">
        <v>14820</v>
      </c>
      <c r="G3712" s="10" t="n">
        <f aca="false">F3712/E3712</f>
        <v>0.0020751222249791</v>
      </c>
      <c r="H3712" s="30" t="n">
        <v>6304</v>
      </c>
      <c r="I3712" s="30" t="n">
        <v>7213</v>
      </c>
      <c r="J3712" s="31" t="n">
        <v>0.0329032875597477</v>
      </c>
    </row>
    <row r="3713" customFormat="false" ht="15" hidden="false" customHeight="false" outlineLevel="0" collapsed="false">
      <c r="A3713" s="29" t="s">
        <v>814</v>
      </c>
      <c r="B3713" s="14" t="s">
        <v>63</v>
      </c>
      <c r="C3713" s="29" t="s">
        <v>941</v>
      </c>
      <c r="D3713" s="29" t="s">
        <v>942</v>
      </c>
      <c r="E3713" s="34" t="n">
        <v>7148304</v>
      </c>
      <c r="F3713" s="34" t="n">
        <v>33584</v>
      </c>
      <c r="G3713" s="17" t="n">
        <f aca="false">F3713/E3713</f>
        <v>0.00469817735787398</v>
      </c>
      <c r="H3713" s="34" t="n">
        <v>6556</v>
      </c>
      <c r="I3713" s="34" t="n">
        <v>-59159</v>
      </c>
      <c r="J3713" s="35" t="n">
        <v>0.0420662015676498</v>
      </c>
    </row>
    <row r="3714" customFormat="false" ht="15" hidden="false" customHeight="false" outlineLevel="0" collapsed="false">
      <c r="A3714" s="28" t="s">
        <v>814</v>
      </c>
      <c r="B3714" s="7" t="s">
        <v>63</v>
      </c>
      <c r="C3714" s="28" t="s">
        <v>943</v>
      </c>
      <c r="D3714" s="28" t="s">
        <v>944</v>
      </c>
      <c r="E3714" s="30" t="n">
        <v>7187975</v>
      </c>
      <c r="F3714" s="30" t="n">
        <v>15000</v>
      </c>
      <c r="G3714" s="10" t="n">
        <f aca="false">F3714/E3714</f>
        <v>0.00208681861024837</v>
      </c>
      <c r="H3714" s="30" t="n">
        <v>39671</v>
      </c>
      <c r="I3714" s="30" t="n">
        <v>49233</v>
      </c>
      <c r="J3714" s="31" t="n">
        <v>0.0405037589371204</v>
      </c>
    </row>
    <row r="3715" customFormat="false" ht="15" hidden="false" customHeight="false" outlineLevel="0" collapsed="false">
      <c r="A3715" s="29" t="s">
        <v>814</v>
      </c>
      <c r="B3715" s="14" t="s">
        <v>63</v>
      </c>
      <c r="C3715" s="29" t="s">
        <v>945</v>
      </c>
      <c r="D3715" s="29" t="s">
        <v>946</v>
      </c>
      <c r="E3715" s="34" t="n">
        <v>7202975</v>
      </c>
      <c r="F3715" s="34" t="n">
        <v>3668</v>
      </c>
      <c r="G3715" s="17" t="n">
        <f aca="false">F3715/E3715</f>
        <v>0.000509234031771594</v>
      </c>
      <c r="H3715" s="34" t="n">
        <v>15000</v>
      </c>
      <c r="I3715" s="34" t="n">
        <v>46144</v>
      </c>
      <c r="J3715" s="35" t="n">
        <v>0.0360956415534019</v>
      </c>
    </row>
    <row r="3716" customFormat="false" ht="15" hidden="false" customHeight="false" outlineLevel="0" collapsed="false">
      <c r="A3716" s="28" t="s">
        <v>814</v>
      </c>
      <c r="B3716" s="7" t="s">
        <v>63</v>
      </c>
      <c r="C3716" s="28" t="s">
        <v>947</v>
      </c>
      <c r="D3716" s="28" t="s">
        <v>948</v>
      </c>
      <c r="E3716" s="30" t="n">
        <v>7206643</v>
      </c>
      <c r="F3716" s="30" t="n">
        <v>12332</v>
      </c>
      <c r="G3716" s="10" t="n">
        <f aca="false">F3716/E3716</f>
        <v>0.00171119895907151</v>
      </c>
      <c r="H3716" s="30" t="n">
        <v>3668</v>
      </c>
      <c r="I3716" s="30" t="n">
        <v>-592</v>
      </c>
      <c r="J3716" s="31" t="n">
        <v>0.0366683900356293</v>
      </c>
    </row>
    <row r="3717" customFormat="false" ht="15" hidden="false" customHeight="false" outlineLevel="0" collapsed="false">
      <c r="A3717" s="29" t="s">
        <v>814</v>
      </c>
      <c r="B3717" s="14" t="s">
        <v>63</v>
      </c>
      <c r="C3717" s="29" t="s">
        <v>949</v>
      </c>
      <c r="D3717" s="29" t="s">
        <v>950</v>
      </c>
      <c r="E3717" s="34" t="n">
        <v>7235569</v>
      </c>
      <c r="F3717" s="34" t="n">
        <v>16740</v>
      </c>
      <c r="G3717" s="17" t="n">
        <f aca="false">F3717/E3717</f>
        <v>0.00231357063971057</v>
      </c>
      <c r="H3717" s="34" t="n">
        <v>28926</v>
      </c>
      <c r="I3717" s="34" t="n">
        <v>84779</v>
      </c>
      <c r="J3717" s="35" t="n">
        <v>0.0288025718182325</v>
      </c>
    </row>
    <row r="3718" customFormat="false" ht="15" hidden="false" customHeight="false" outlineLevel="0" collapsed="false">
      <c r="A3718" s="28" t="s">
        <v>814</v>
      </c>
      <c r="B3718" s="7" t="s">
        <v>63</v>
      </c>
      <c r="C3718" s="28" t="s">
        <v>951</v>
      </c>
      <c r="D3718" s="28" t="s">
        <v>952</v>
      </c>
      <c r="E3718" s="30" t="n">
        <v>7246165</v>
      </c>
      <c r="F3718" s="30" t="n">
        <v>10948</v>
      </c>
      <c r="G3718" s="10" t="n">
        <f aca="false">F3718/E3718</f>
        <v>0.0015108681626764</v>
      </c>
      <c r="H3718" s="30" t="n">
        <v>10596</v>
      </c>
      <c r="I3718" s="30" t="n">
        <v>18146</v>
      </c>
      <c r="J3718" s="31" t="n">
        <v>0.027718523517251</v>
      </c>
    </row>
    <row r="3719" customFormat="false" ht="15" hidden="false" customHeight="false" outlineLevel="0" collapsed="false">
      <c r="A3719" s="29" t="s">
        <v>814</v>
      </c>
      <c r="B3719" s="14" t="s">
        <v>63</v>
      </c>
      <c r="C3719" s="29" t="s">
        <v>953</v>
      </c>
      <c r="D3719" s="29" t="s">
        <v>954</v>
      </c>
      <c r="E3719" s="34" t="n">
        <v>7247368</v>
      </c>
      <c r="F3719" s="34" t="n">
        <v>1700</v>
      </c>
      <c r="G3719" s="17" t="n">
        <f aca="false">F3719/E3719</f>
        <v>0.000234567914862333</v>
      </c>
      <c r="H3719" s="34" t="n">
        <v>1203</v>
      </c>
      <c r="I3719" s="34" t="n">
        <v>-26704</v>
      </c>
      <c r="J3719" s="35" t="n">
        <v>0.0318303145468235</v>
      </c>
    </row>
    <row r="3720" customFormat="false" ht="15" hidden="false" customHeight="false" outlineLevel="0" collapsed="false">
      <c r="A3720" s="28" t="s">
        <v>816</v>
      </c>
      <c r="B3720" s="7" t="s">
        <v>64</v>
      </c>
      <c r="C3720" s="28" t="s">
        <v>933</v>
      </c>
      <c r="D3720" s="28" t="s">
        <v>934</v>
      </c>
      <c r="E3720" s="30" t="n">
        <v>7390796</v>
      </c>
      <c r="F3720" s="30" t="n">
        <v>9100</v>
      </c>
      <c r="G3720" s="10" t="n">
        <f aca="false">F3720/E3720</f>
        <v>0.00123126115238467</v>
      </c>
      <c r="H3720" s="30" t="n">
        <v>-2816</v>
      </c>
      <c r="I3720" s="30" t="n">
        <v>45899</v>
      </c>
      <c r="J3720" s="31" t="n">
        <v>0.13462433218956</v>
      </c>
    </row>
    <row r="3721" customFormat="false" ht="15" hidden="false" customHeight="false" outlineLevel="0" collapsed="false">
      <c r="A3721" s="29" t="s">
        <v>816</v>
      </c>
      <c r="B3721" s="14" t="s">
        <v>64</v>
      </c>
      <c r="C3721" s="29" t="s">
        <v>935</v>
      </c>
      <c r="D3721" s="29" t="s">
        <v>936</v>
      </c>
      <c r="E3721" s="34" t="n">
        <v>7390853</v>
      </c>
      <c r="F3721" s="34" t="n">
        <v>0</v>
      </c>
      <c r="G3721" s="17" t="n">
        <f aca="false">F3721/E3721</f>
        <v>0</v>
      </c>
      <c r="H3721" s="34" t="n">
        <v>57</v>
      </c>
      <c r="I3721" s="34" t="n">
        <v>167427</v>
      </c>
      <c r="J3721" s="35" t="n">
        <v>0.111977875232697</v>
      </c>
    </row>
    <row r="3722" customFormat="false" ht="15" hidden="false" customHeight="false" outlineLevel="0" collapsed="false">
      <c r="A3722" s="28" t="s">
        <v>816</v>
      </c>
      <c r="B3722" s="7" t="s">
        <v>64</v>
      </c>
      <c r="C3722" s="28" t="s">
        <v>937</v>
      </c>
      <c r="D3722" s="28" t="s">
        <v>938</v>
      </c>
      <c r="E3722" s="30" t="n">
        <v>7394274</v>
      </c>
      <c r="F3722" s="30" t="n">
        <v>37821</v>
      </c>
      <c r="G3722" s="10" t="n">
        <f aca="false">F3722/E3722</f>
        <v>0.00511490377554308</v>
      </c>
      <c r="H3722" s="30" t="n">
        <v>3421</v>
      </c>
      <c r="I3722" s="30" t="n">
        <v>-10998</v>
      </c>
      <c r="J3722" s="31" t="n">
        <v>0.113876089453697</v>
      </c>
    </row>
    <row r="3723" customFormat="false" ht="15" hidden="false" customHeight="false" outlineLevel="0" collapsed="false">
      <c r="A3723" s="29" t="s">
        <v>816</v>
      </c>
      <c r="B3723" s="14" t="s">
        <v>64</v>
      </c>
      <c r="C3723" s="29" t="s">
        <v>939</v>
      </c>
      <c r="D3723" s="29" t="s">
        <v>940</v>
      </c>
      <c r="E3723" s="34" t="n">
        <v>7408334</v>
      </c>
      <c r="F3723" s="34" t="n">
        <v>8965</v>
      </c>
      <c r="G3723" s="17" t="n">
        <f aca="false">F3723/E3723</f>
        <v>0.00121012362563567</v>
      </c>
      <c r="H3723" s="34" t="n">
        <v>14060</v>
      </c>
      <c r="I3723" s="34" t="n">
        <v>83694</v>
      </c>
      <c r="J3723" s="35" t="n">
        <v>0.104260556399822</v>
      </c>
    </row>
    <row r="3724" customFormat="false" ht="15" hidden="false" customHeight="false" outlineLevel="0" collapsed="false">
      <c r="A3724" s="28" t="s">
        <v>816</v>
      </c>
      <c r="B3724" s="7" t="s">
        <v>64</v>
      </c>
      <c r="C3724" s="28" t="s">
        <v>941</v>
      </c>
      <c r="D3724" s="28" t="s">
        <v>942</v>
      </c>
      <c r="E3724" s="30" t="n">
        <v>7426823</v>
      </c>
      <c r="F3724" s="30" t="n">
        <v>25803</v>
      </c>
      <c r="G3724" s="10" t="n">
        <f aca="false">F3724/E3724</f>
        <v>0.00347429849883322</v>
      </c>
      <c r="H3724" s="30" t="n">
        <v>18489</v>
      </c>
      <c r="I3724" s="30" t="n">
        <v>5199</v>
      </c>
      <c r="J3724" s="31" t="n">
        <v>0.105790458619595</v>
      </c>
    </row>
    <row r="3725" customFormat="false" ht="15" hidden="false" customHeight="false" outlineLevel="0" collapsed="false">
      <c r="A3725" s="29" t="s">
        <v>816</v>
      </c>
      <c r="B3725" s="14" t="s">
        <v>64</v>
      </c>
      <c r="C3725" s="29" t="s">
        <v>943</v>
      </c>
      <c r="D3725" s="29" t="s">
        <v>944</v>
      </c>
      <c r="E3725" s="34" t="n">
        <v>7459605</v>
      </c>
      <c r="F3725" s="34" t="n">
        <v>9010</v>
      </c>
      <c r="G3725" s="17" t="n">
        <f aca="false">F3725/E3725</f>
        <v>0.00120783875285622</v>
      </c>
      <c r="H3725" s="34" t="n">
        <v>32782</v>
      </c>
      <c r="I3725" s="34" t="n">
        <v>191368</v>
      </c>
      <c r="J3725" s="35" t="n">
        <v>0.0840662494301796</v>
      </c>
    </row>
    <row r="3726" customFormat="false" ht="15" hidden="false" customHeight="false" outlineLevel="0" collapsed="false">
      <c r="A3726" s="28" t="s">
        <v>816</v>
      </c>
      <c r="B3726" s="7" t="s">
        <v>64</v>
      </c>
      <c r="C3726" s="28" t="s">
        <v>945</v>
      </c>
      <c r="D3726" s="28" t="s">
        <v>946</v>
      </c>
      <c r="E3726" s="30" t="n">
        <v>7074745</v>
      </c>
      <c r="F3726" s="30" t="n">
        <v>11464</v>
      </c>
      <c r="G3726" s="10" t="n">
        <f aca="false">F3726/E3726</f>
        <v>0.00162041176042387</v>
      </c>
      <c r="H3726" s="30" t="n">
        <v>-384860</v>
      </c>
      <c r="I3726" s="30" t="n">
        <v>-10337</v>
      </c>
      <c r="J3726" s="31" t="n">
        <v>0.0364728346467018</v>
      </c>
    </row>
    <row r="3727" customFormat="false" ht="15" hidden="false" customHeight="false" outlineLevel="0" collapsed="false">
      <c r="A3727" s="29" t="s">
        <v>816</v>
      </c>
      <c r="B3727" s="14" t="s">
        <v>64</v>
      </c>
      <c r="C3727" s="29" t="s">
        <v>947</v>
      </c>
      <c r="D3727" s="29" t="s">
        <v>948</v>
      </c>
      <c r="E3727" s="34" t="n">
        <v>7214914</v>
      </c>
      <c r="F3727" s="34" t="n">
        <v>4363</v>
      </c>
      <c r="G3727" s="17" t="n">
        <f aca="false">F3727/E3727</f>
        <v>0.000604719612735509</v>
      </c>
      <c r="H3727" s="34" t="n">
        <v>140169</v>
      </c>
      <c r="I3727" s="34" t="n">
        <v>-26095</v>
      </c>
      <c r="J3727" s="35" t="n">
        <v>0.0588087402284145</v>
      </c>
    </row>
    <row r="3728" customFormat="false" ht="15" hidden="false" customHeight="false" outlineLevel="0" collapsed="false">
      <c r="A3728" s="28" t="s">
        <v>816</v>
      </c>
      <c r="B3728" s="7" t="s">
        <v>64</v>
      </c>
      <c r="C3728" s="28" t="s">
        <v>949</v>
      </c>
      <c r="D3728" s="28" t="s">
        <v>950</v>
      </c>
      <c r="E3728" s="30" t="n">
        <v>7230072</v>
      </c>
      <c r="F3728" s="30" t="n">
        <v>0</v>
      </c>
      <c r="G3728" s="10" t="n">
        <f aca="false">F3728/E3728</f>
        <v>0</v>
      </c>
      <c r="H3728" s="30" t="n">
        <v>15158</v>
      </c>
      <c r="I3728" s="30" t="n">
        <v>25076</v>
      </c>
      <c r="J3728" s="31" t="n">
        <v>0.0573136769235134</v>
      </c>
    </row>
    <row r="3729" customFormat="false" ht="15" hidden="false" customHeight="false" outlineLevel="0" collapsed="false">
      <c r="A3729" s="29" t="s">
        <v>816</v>
      </c>
      <c r="B3729" s="14" t="s">
        <v>64</v>
      </c>
      <c r="C3729" s="29" t="s">
        <v>951</v>
      </c>
      <c r="D3729" s="29" t="s">
        <v>952</v>
      </c>
      <c r="E3729" s="34" t="n">
        <v>7238072</v>
      </c>
      <c r="F3729" s="34" t="n">
        <v>0</v>
      </c>
      <c r="G3729" s="17" t="n">
        <f aca="false">F3729/E3729</f>
        <v>0</v>
      </c>
      <c r="H3729" s="34" t="n">
        <v>8000</v>
      </c>
      <c r="I3729" s="34" t="n">
        <v>240250</v>
      </c>
      <c r="J3729" s="35" t="n">
        <v>0.0251630544662476</v>
      </c>
    </row>
    <row r="3730" customFormat="false" ht="15" hidden="false" customHeight="false" outlineLevel="0" collapsed="false">
      <c r="A3730" s="28" t="s">
        <v>816</v>
      </c>
      <c r="B3730" s="7" t="s">
        <v>64</v>
      </c>
      <c r="C3730" s="28" t="s">
        <v>953</v>
      </c>
      <c r="D3730" s="28" t="s">
        <v>954</v>
      </c>
      <c r="E3730" s="30" t="n">
        <v>7247050</v>
      </c>
      <c r="F3730" s="30" t="n">
        <v>0</v>
      </c>
      <c r="G3730" s="10" t="n">
        <f aca="false">F3730/E3730</f>
        <v>0</v>
      </c>
      <c r="H3730" s="30" t="n">
        <v>8000</v>
      </c>
      <c r="I3730" s="30" t="n">
        <v>27127</v>
      </c>
      <c r="J3730" s="31" t="n">
        <v>0.0279294326901436</v>
      </c>
    </row>
    <row r="3731" customFormat="false" ht="15" hidden="false" customHeight="false" outlineLevel="0" collapsed="false">
      <c r="A3731" s="29" t="s">
        <v>818</v>
      </c>
      <c r="B3731" s="14" t="s">
        <v>62</v>
      </c>
      <c r="C3731" s="29" t="s">
        <v>933</v>
      </c>
      <c r="D3731" s="29" t="s">
        <v>934</v>
      </c>
      <c r="E3731" s="34" t="n">
        <v>7000548</v>
      </c>
      <c r="F3731" s="34" t="n">
        <v>0</v>
      </c>
      <c r="G3731" s="17" t="n">
        <f aca="false">F3731/E3731</f>
        <v>0</v>
      </c>
      <c r="H3731" s="34" t="n">
        <v>7920</v>
      </c>
      <c r="I3731" s="34" t="n">
        <v>245238</v>
      </c>
      <c r="J3731" s="35" t="n">
        <v>0.0459511168301105</v>
      </c>
    </row>
    <row r="3732" customFormat="false" ht="15" hidden="false" customHeight="false" outlineLevel="0" collapsed="false">
      <c r="A3732" s="28" t="s">
        <v>818</v>
      </c>
      <c r="B3732" s="7" t="s">
        <v>62</v>
      </c>
      <c r="C3732" s="28" t="s">
        <v>935</v>
      </c>
      <c r="D3732" s="28" t="s">
        <v>936</v>
      </c>
      <c r="E3732" s="30" t="n">
        <v>7002567</v>
      </c>
      <c r="F3732" s="30" t="n">
        <v>28791</v>
      </c>
      <c r="G3732" s="10" t="n">
        <f aca="false">F3732/E3732</f>
        <v>0.00411149225705374</v>
      </c>
      <c r="H3732" s="30" t="n">
        <v>2019</v>
      </c>
      <c r="I3732" s="30" t="n">
        <v>71566</v>
      </c>
      <c r="J3732" s="31" t="n">
        <v>0.036006223410368</v>
      </c>
    </row>
    <row r="3733" customFormat="false" ht="15" hidden="false" customHeight="false" outlineLevel="0" collapsed="false">
      <c r="A3733" s="29" t="s">
        <v>818</v>
      </c>
      <c r="B3733" s="14" t="s">
        <v>62</v>
      </c>
      <c r="C3733" s="29" t="s">
        <v>937</v>
      </c>
      <c r="D3733" s="29" t="s">
        <v>938</v>
      </c>
      <c r="E3733" s="34" t="n">
        <v>7040384</v>
      </c>
      <c r="F3733" s="34" t="n">
        <v>1920</v>
      </c>
      <c r="G3733" s="17" t="n">
        <f aca="false">F3733/E3733</f>
        <v>0.000272712397505591</v>
      </c>
      <c r="H3733" s="34" t="n">
        <v>37817</v>
      </c>
      <c r="I3733" s="34" t="n">
        <v>118064</v>
      </c>
      <c r="J3733" s="35" t="n">
        <v>0.0244147200137377</v>
      </c>
    </row>
    <row r="3734" customFormat="false" ht="15" hidden="false" customHeight="false" outlineLevel="0" collapsed="false">
      <c r="A3734" s="28" t="s">
        <v>818</v>
      </c>
      <c r="B3734" s="7" t="s">
        <v>62</v>
      </c>
      <c r="C3734" s="28" t="s">
        <v>939</v>
      </c>
      <c r="D3734" s="28" t="s">
        <v>940</v>
      </c>
      <c r="E3734" s="30" t="n">
        <v>7039394</v>
      </c>
      <c r="F3734" s="30" t="n">
        <v>0</v>
      </c>
      <c r="G3734" s="10" t="n">
        <f aca="false">F3734/E3734</f>
        <v>0</v>
      </c>
      <c r="H3734" s="30" t="n">
        <v>-990</v>
      </c>
      <c r="I3734" s="30" t="n">
        <v>12191</v>
      </c>
      <c r="J3734" s="31" t="n">
        <v>0.0225456915795803</v>
      </c>
    </row>
    <row r="3735" customFormat="false" ht="15" hidden="false" customHeight="false" outlineLevel="0" collapsed="false">
      <c r="A3735" s="29" t="s">
        <v>818</v>
      </c>
      <c r="B3735" s="14" t="s">
        <v>62</v>
      </c>
      <c r="C3735" s="29" t="s">
        <v>941</v>
      </c>
      <c r="D3735" s="29" t="s">
        <v>942</v>
      </c>
      <c r="E3735" s="34" t="n">
        <v>7039394</v>
      </c>
      <c r="F3735" s="34" t="n">
        <v>161807</v>
      </c>
      <c r="G3735" s="17" t="n">
        <f aca="false">F3735/E3735</f>
        <v>0.0229859274818259</v>
      </c>
      <c r="H3735" s="34" t="n">
        <v>0</v>
      </c>
      <c r="I3735" s="34" t="n">
        <v>-5808</v>
      </c>
      <c r="J3735" s="35" t="n">
        <v>0.0233707614243031</v>
      </c>
    </row>
    <row r="3736" customFormat="false" ht="15" hidden="false" customHeight="false" outlineLevel="0" collapsed="false">
      <c r="A3736" s="28" t="s">
        <v>818</v>
      </c>
      <c r="B3736" s="7" t="s">
        <v>62</v>
      </c>
      <c r="C3736" s="28" t="s">
        <v>943</v>
      </c>
      <c r="D3736" s="28" t="s">
        <v>944</v>
      </c>
      <c r="E3736" s="30" t="n">
        <v>7211841</v>
      </c>
      <c r="F3736" s="30" t="n">
        <v>0</v>
      </c>
      <c r="G3736" s="10" t="n">
        <f aca="false">F3736/E3736</f>
        <v>0</v>
      </c>
      <c r="H3736" s="30" t="n">
        <v>172447</v>
      </c>
      <c r="I3736" s="30" t="n">
        <v>159474</v>
      </c>
      <c r="J3736" s="31" t="n">
        <v>0.0246107764542103</v>
      </c>
    </row>
    <row r="3737" customFormat="false" ht="15" hidden="false" customHeight="false" outlineLevel="0" collapsed="false">
      <c r="A3737" s="29" t="s">
        <v>818</v>
      </c>
      <c r="B3737" s="14" t="s">
        <v>62</v>
      </c>
      <c r="C3737" s="29" t="s">
        <v>945</v>
      </c>
      <c r="D3737" s="29" t="s">
        <v>946</v>
      </c>
      <c r="E3737" s="34" t="n">
        <v>7213601</v>
      </c>
      <c r="F3737" s="34" t="n">
        <v>14000</v>
      </c>
      <c r="G3737" s="17" t="n">
        <f aca="false">F3737/E3737</f>
        <v>0.00194077826040004</v>
      </c>
      <c r="H3737" s="34" t="n">
        <v>1760</v>
      </c>
      <c r="I3737" s="34" t="n">
        <v>-386187</v>
      </c>
      <c r="J3737" s="35" t="n">
        <v>0.078384704887867</v>
      </c>
    </row>
    <row r="3738" customFormat="false" ht="15" hidden="false" customHeight="false" outlineLevel="0" collapsed="false">
      <c r="A3738" s="28" t="s">
        <v>818</v>
      </c>
      <c r="B3738" s="7" t="s">
        <v>62</v>
      </c>
      <c r="C3738" s="28" t="s">
        <v>947</v>
      </c>
      <c r="D3738" s="28" t="s">
        <v>948</v>
      </c>
      <c r="E3738" s="30" t="n">
        <v>7229001</v>
      </c>
      <c r="F3738" s="30" t="n">
        <v>2325</v>
      </c>
      <c r="G3738" s="10" t="n">
        <f aca="false">F3738/E3738</f>
        <v>0.000321621203261695</v>
      </c>
      <c r="H3738" s="30" t="n">
        <v>15400</v>
      </c>
      <c r="I3738" s="30" t="n">
        <v>54698</v>
      </c>
      <c r="J3738" s="31" t="n">
        <v>0.0727815628051758</v>
      </c>
    </row>
    <row r="3739" customFormat="false" ht="15" hidden="false" customHeight="false" outlineLevel="0" collapsed="false">
      <c r="A3739" s="29" t="s">
        <v>818</v>
      </c>
      <c r="B3739" s="14" t="s">
        <v>62</v>
      </c>
      <c r="C3739" s="29" t="s">
        <v>949</v>
      </c>
      <c r="D3739" s="29" t="s">
        <v>950</v>
      </c>
      <c r="E3739" s="34" t="n">
        <v>7234686</v>
      </c>
      <c r="F3739" s="34" t="n">
        <v>0</v>
      </c>
      <c r="G3739" s="17" t="n">
        <f aca="false">F3739/E3739</f>
        <v>0</v>
      </c>
      <c r="H3739" s="34" t="n">
        <v>5685</v>
      </c>
      <c r="I3739" s="34" t="n">
        <v>-154015</v>
      </c>
      <c r="J3739" s="35" t="n">
        <v>0.0947985872626305</v>
      </c>
    </row>
    <row r="3740" customFormat="false" ht="15" hidden="false" customHeight="false" outlineLevel="0" collapsed="false">
      <c r="A3740" s="28" t="s">
        <v>818</v>
      </c>
      <c r="B3740" s="7" t="s">
        <v>62</v>
      </c>
      <c r="C3740" s="28" t="s">
        <v>951</v>
      </c>
      <c r="D3740" s="28" t="s">
        <v>952</v>
      </c>
      <c r="E3740" s="30" t="n">
        <v>7234686</v>
      </c>
      <c r="F3740" s="30" t="n">
        <v>0</v>
      </c>
      <c r="G3740" s="10" t="n">
        <f aca="false">F3740/E3740</f>
        <v>0</v>
      </c>
      <c r="H3740" s="30" t="n">
        <v>0</v>
      </c>
      <c r="I3740" s="30" t="n">
        <v>335770</v>
      </c>
      <c r="J3740" s="31" t="n">
        <v>0.048387449234724</v>
      </c>
    </row>
    <row r="3741" customFormat="false" ht="15" hidden="false" customHeight="false" outlineLevel="0" collapsed="false">
      <c r="A3741" s="29" t="s">
        <v>818</v>
      </c>
      <c r="B3741" s="14" t="s">
        <v>62</v>
      </c>
      <c r="C3741" s="29" t="s">
        <v>953</v>
      </c>
      <c r="D3741" s="29" t="s">
        <v>954</v>
      </c>
      <c r="E3741" s="34" t="n">
        <v>7234686</v>
      </c>
      <c r="F3741" s="34" t="n">
        <v>0</v>
      </c>
      <c r="G3741" s="17" t="n">
        <f aca="false">F3741/E3741</f>
        <v>0</v>
      </c>
      <c r="H3741" s="34" t="n">
        <v>0</v>
      </c>
      <c r="I3741" s="34" t="n">
        <v>515148</v>
      </c>
      <c r="J3741" s="35" t="n">
        <v>0.0323238633573055</v>
      </c>
    </row>
    <row r="3742" customFormat="false" ht="15" hidden="false" customHeight="false" outlineLevel="0" collapsed="false">
      <c r="A3742" s="28" t="s">
        <v>820</v>
      </c>
      <c r="B3742" s="7" t="s">
        <v>61</v>
      </c>
      <c r="C3742" s="28" t="s">
        <v>933</v>
      </c>
      <c r="D3742" s="28" t="s">
        <v>934</v>
      </c>
      <c r="E3742" s="30" t="n">
        <v>6980835</v>
      </c>
      <c r="F3742" s="30" t="n">
        <v>22576</v>
      </c>
      <c r="G3742" s="10" t="n">
        <f aca="false">F3742/E3742</f>
        <v>0.00323399707914598</v>
      </c>
      <c r="H3742" s="30" t="n">
        <v>119921</v>
      </c>
      <c r="I3742" s="30" t="n">
        <v>131156</v>
      </c>
      <c r="J3742" s="31" t="n">
        <v>0.0564421005547047</v>
      </c>
    </row>
    <row r="3743" customFormat="false" ht="15" hidden="false" customHeight="false" outlineLevel="0" collapsed="false">
      <c r="A3743" s="29" t="s">
        <v>820</v>
      </c>
      <c r="B3743" s="14" t="s">
        <v>61</v>
      </c>
      <c r="C3743" s="29" t="s">
        <v>935</v>
      </c>
      <c r="D3743" s="29" t="s">
        <v>936</v>
      </c>
      <c r="E3743" s="34" t="n">
        <v>7005811</v>
      </c>
      <c r="F3743" s="34" t="n">
        <v>5462</v>
      </c>
      <c r="G3743" s="17" t="n">
        <f aca="false">F3743/E3743</f>
        <v>0.000779638502951336</v>
      </c>
      <c r="H3743" s="34" t="n">
        <v>24976</v>
      </c>
      <c r="I3743" s="34" t="n">
        <v>88398</v>
      </c>
      <c r="J3743" s="35" t="n">
        <v>0.047188114374876</v>
      </c>
    </row>
    <row r="3744" customFormat="false" ht="15" hidden="false" customHeight="false" outlineLevel="0" collapsed="false">
      <c r="A3744" s="28" t="s">
        <v>820</v>
      </c>
      <c r="B3744" s="7" t="s">
        <v>61</v>
      </c>
      <c r="C3744" s="28" t="s">
        <v>937</v>
      </c>
      <c r="D3744" s="28" t="s">
        <v>938</v>
      </c>
      <c r="E3744" s="30" t="n">
        <v>7037344</v>
      </c>
      <c r="F3744" s="30" t="n">
        <v>9573</v>
      </c>
      <c r="G3744" s="10" t="n">
        <f aca="false">F3744/E3744</f>
        <v>0.00136031434586685</v>
      </c>
      <c r="H3744" s="30" t="n">
        <v>31533</v>
      </c>
      <c r="I3744" s="30" t="n">
        <v>-220919</v>
      </c>
      <c r="J3744" s="31" t="n">
        <v>0.0828498676419258</v>
      </c>
    </row>
    <row r="3745" customFormat="false" ht="15" hidden="false" customHeight="false" outlineLevel="0" collapsed="false">
      <c r="A3745" s="29" t="s">
        <v>820</v>
      </c>
      <c r="B3745" s="14" t="s">
        <v>61</v>
      </c>
      <c r="C3745" s="29" t="s">
        <v>939</v>
      </c>
      <c r="D3745" s="29" t="s">
        <v>940</v>
      </c>
      <c r="E3745" s="34" t="n">
        <v>7048917</v>
      </c>
      <c r="F3745" s="34" t="n">
        <v>39660</v>
      </c>
      <c r="G3745" s="17" t="n">
        <f aca="false">F3745/E3745</f>
        <v>0.00562639622512224</v>
      </c>
      <c r="H3745" s="34" t="n">
        <v>11573</v>
      </c>
      <c r="I3745" s="34" t="n">
        <v>30157</v>
      </c>
      <c r="J3745" s="35" t="n">
        <v>0.0800774097442627</v>
      </c>
    </row>
    <row r="3746" customFormat="false" ht="15" hidden="false" customHeight="false" outlineLevel="0" collapsed="false">
      <c r="A3746" s="28" t="s">
        <v>820</v>
      </c>
      <c r="B3746" s="7" t="s">
        <v>61</v>
      </c>
      <c r="C3746" s="28" t="s">
        <v>941</v>
      </c>
      <c r="D3746" s="28" t="s">
        <v>942</v>
      </c>
      <c r="E3746" s="30" t="n">
        <v>7088577</v>
      </c>
      <c r="F3746" s="30" t="n">
        <v>0</v>
      </c>
      <c r="G3746" s="10" t="n">
        <f aca="false">F3746/E3746</f>
        <v>0</v>
      </c>
      <c r="H3746" s="30" t="n">
        <v>39660</v>
      </c>
      <c r="I3746" s="30" t="n">
        <v>37649</v>
      </c>
      <c r="J3746" s="31" t="n">
        <v>0.0799130797386169</v>
      </c>
    </row>
    <row r="3747" customFormat="false" ht="15" hidden="false" customHeight="false" outlineLevel="0" collapsed="false">
      <c r="A3747" s="29" t="s">
        <v>820</v>
      </c>
      <c r="B3747" s="14" t="s">
        <v>61</v>
      </c>
      <c r="C3747" s="29" t="s">
        <v>943</v>
      </c>
      <c r="D3747" s="29" t="s">
        <v>944</v>
      </c>
      <c r="E3747" s="34" t="n">
        <v>7088577</v>
      </c>
      <c r="F3747" s="34" t="n">
        <v>20723</v>
      </c>
      <c r="G3747" s="17" t="n">
        <f aca="false">F3747/E3747</f>
        <v>0.00292343583204358</v>
      </c>
      <c r="H3747" s="34" t="n">
        <v>0</v>
      </c>
      <c r="I3747" s="34" t="n">
        <v>-198774</v>
      </c>
      <c r="J3747" s="35" t="n">
        <v>0.107954531908035</v>
      </c>
    </row>
    <row r="3748" customFormat="false" ht="15" hidden="false" customHeight="false" outlineLevel="0" collapsed="false">
      <c r="A3748" s="28" t="s">
        <v>820</v>
      </c>
      <c r="B3748" s="7" t="s">
        <v>61</v>
      </c>
      <c r="C3748" s="28" t="s">
        <v>945</v>
      </c>
      <c r="D3748" s="28" t="s">
        <v>946</v>
      </c>
      <c r="E3748" s="30" t="n">
        <v>7128397</v>
      </c>
      <c r="F3748" s="30" t="n">
        <v>7400</v>
      </c>
      <c r="G3748" s="10" t="n">
        <f aca="false">F3748/E3748</f>
        <v>0.00103810155354703</v>
      </c>
      <c r="H3748" s="30" t="n">
        <v>39820</v>
      </c>
      <c r="I3748" s="30" t="n">
        <v>211026</v>
      </c>
      <c r="J3748" s="31" t="n">
        <v>0.0833340212702751</v>
      </c>
    </row>
    <row r="3749" customFormat="false" ht="15" hidden="false" customHeight="false" outlineLevel="0" collapsed="false">
      <c r="A3749" s="29" t="s">
        <v>820</v>
      </c>
      <c r="B3749" s="14" t="s">
        <v>61</v>
      </c>
      <c r="C3749" s="29" t="s">
        <v>947</v>
      </c>
      <c r="D3749" s="29" t="s">
        <v>948</v>
      </c>
      <c r="E3749" s="34" t="n">
        <v>7135797</v>
      </c>
      <c r="F3749" s="34" t="n">
        <v>27915</v>
      </c>
      <c r="G3749" s="17" t="n">
        <f aca="false">F3749/E3749</f>
        <v>0.0039119666660921</v>
      </c>
      <c r="H3749" s="34" t="n">
        <v>7400</v>
      </c>
      <c r="I3749" s="34" t="n">
        <v>-35681</v>
      </c>
      <c r="J3749" s="35" t="n">
        <v>0.0892849117517471</v>
      </c>
    </row>
    <row r="3750" customFormat="false" ht="15" hidden="false" customHeight="false" outlineLevel="0" collapsed="false">
      <c r="A3750" s="28" t="s">
        <v>820</v>
      </c>
      <c r="B3750" s="7" t="s">
        <v>61</v>
      </c>
      <c r="C3750" s="28" t="s">
        <v>949</v>
      </c>
      <c r="D3750" s="28" t="s">
        <v>950</v>
      </c>
      <c r="E3750" s="30" t="n">
        <v>7161684</v>
      </c>
      <c r="F3750" s="30" t="n">
        <v>0</v>
      </c>
      <c r="G3750" s="10" t="n">
        <f aca="false">F3750/E3750</f>
        <v>0</v>
      </c>
      <c r="H3750" s="30" t="n">
        <v>25887</v>
      </c>
      <c r="I3750" s="30" t="n">
        <v>33232</v>
      </c>
      <c r="J3750" s="31" t="n">
        <v>0.0879365801811218</v>
      </c>
    </row>
    <row r="3751" customFormat="false" ht="15" hidden="false" customHeight="false" outlineLevel="0" collapsed="false">
      <c r="A3751" s="29" t="s">
        <v>820</v>
      </c>
      <c r="B3751" s="14" t="s">
        <v>61</v>
      </c>
      <c r="C3751" s="29" t="s">
        <v>951</v>
      </c>
      <c r="D3751" s="29" t="s">
        <v>952</v>
      </c>
      <c r="E3751" s="34" t="n">
        <v>7161684</v>
      </c>
      <c r="F3751" s="34" t="n">
        <v>2000</v>
      </c>
      <c r="G3751" s="17" t="n">
        <f aca="false">F3751/E3751</f>
        <v>0.000279263927310951</v>
      </c>
      <c r="H3751" s="34" t="n">
        <v>0</v>
      </c>
      <c r="I3751" s="34" t="n">
        <v>-13419</v>
      </c>
      <c r="J3751" s="35" t="n">
        <v>0.0898103043437004</v>
      </c>
    </row>
    <row r="3752" customFormat="false" ht="15" hidden="false" customHeight="false" outlineLevel="0" collapsed="false">
      <c r="A3752" s="28" t="s">
        <v>820</v>
      </c>
      <c r="B3752" s="7" t="s">
        <v>61</v>
      </c>
      <c r="C3752" s="28" t="s">
        <v>953</v>
      </c>
      <c r="D3752" s="28" t="s">
        <v>954</v>
      </c>
      <c r="E3752" s="30" t="n">
        <v>7161684</v>
      </c>
      <c r="F3752" s="30" t="n">
        <v>2000</v>
      </c>
      <c r="G3752" s="10" t="n">
        <f aca="false">F3752/E3752</f>
        <v>0.000279263927310951</v>
      </c>
      <c r="H3752" s="30" t="n">
        <v>0</v>
      </c>
      <c r="I3752" s="30" t="n">
        <v>-22138</v>
      </c>
      <c r="J3752" s="31" t="n">
        <v>0.0921318233013153</v>
      </c>
    </row>
    <row r="3753" customFormat="false" ht="15" hidden="false" customHeight="false" outlineLevel="0" collapsed="false">
      <c r="A3753" s="29" t="s">
        <v>822</v>
      </c>
      <c r="B3753" s="14" t="s">
        <v>63</v>
      </c>
      <c r="C3753" s="29" t="s">
        <v>933</v>
      </c>
      <c r="D3753" s="29" t="s">
        <v>934</v>
      </c>
      <c r="E3753" s="34" t="n">
        <v>6718527</v>
      </c>
      <c r="F3753" s="34" t="n">
        <v>84158</v>
      </c>
      <c r="G3753" s="17" t="n">
        <f aca="false">F3753/E3753</f>
        <v>0.0125262576156946</v>
      </c>
      <c r="H3753" s="34" t="n">
        <v>53726</v>
      </c>
      <c r="I3753" s="34" t="n">
        <v>-2491</v>
      </c>
      <c r="J3753" s="35" t="n">
        <v>0.0177416857331991</v>
      </c>
    </row>
    <row r="3754" customFormat="false" ht="15" hidden="false" customHeight="false" outlineLevel="0" collapsed="false">
      <c r="A3754" s="28" t="s">
        <v>822</v>
      </c>
      <c r="B3754" s="7" t="s">
        <v>63</v>
      </c>
      <c r="C3754" s="28" t="s">
        <v>935</v>
      </c>
      <c r="D3754" s="28" t="s">
        <v>936</v>
      </c>
      <c r="E3754" s="30" t="n">
        <v>6809668</v>
      </c>
      <c r="F3754" s="30" t="n">
        <v>10744</v>
      </c>
      <c r="G3754" s="10" t="n">
        <f aca="false">F3754/E3754</f>
        <v>0.00157775680106578</v>
      </c>
      <c r="H3754" s="30" t="n">
        <v>91141</v>
      </c>
      <c r="I3754" s="30" t="n">
        <v>76691</v>
      </c>
      <c r="J3754" s="31" t="n">
        <v>0.0196262132376432</v>
      </c>
    </row>
    <row r="3755" customFormat="false" ht="15" hidden="false" customHeight="false" outlineLevel="0" collapsed="false">
      <c r="A3755" s="29" t="s">
        <v>822</v>
      </c>
      <c r="B3755" s="14" t="s">
        <v>63</v>
      </c>
      <c r="C3755" s="29" t="s">
        <v>937</v>
      </c>
      <c r="D3755" s="29" t="s">
        <v>938</v>
      </c>
      <c r="E3755" s="34" t="n">
        <v>6864406</v>
      </c>
      <c r="F3755" s="34" t="n">
        <v>17734</v>
      </c>
      <c r="G3755" s="17" t="n">
        <f aca="false">F3755/E3755</f>
        <v>0.00258347189836965</v>
      </c>
      <c r="H3755" s="34" t="n">
        <v>54738</v>
      </c>
      <c r="I3755" s="34" t="n">
        <v>50468</v>
      </c>
      <c r="J3755" s="35" t="n">
        <v>0.0200917609035969</v>
      </c>
    </row>
    <row r="3756" customFormat="false" ht="15" hidden="false" customHeight="false" outlineLevel="0" collapsed="false">
      <c r="A3756" s="28" t="s">
        <v>822</v>
      </c>
      <c r="B3756" s="7" t="s">
        <v>63</v>
      </c>
      <c r="C3756" s="28" t="s">
        <v>939</v>
      </c>
      <c r="D3756" s="28" t="s">
        <v>940</v>
      </c>
      <c r="E3756" s="30" t="n">
        <v>6899596</v>
      </c>
      <c r="F3756" s="30" t="n">
        <v>35428</v>
      </c>
      <c r="G3756" s="10" t="n">
        <f aca="false">F3756/E3756</f>
        <v>0.00513479339949759</v>
      </c>
      <c r="H3756" s="30" t="n">
        <v>27990</v>
      </c>
      <c r="I3756" s="30" t="n">
        <v>3379</v>
      </c>
      <c r="J3756" s="31" t="n">
        <v>0.0235563069581985</v>
      </c>
    </row>
    <row r="3757" customFormat="false" ht="15" hidden="false" customHeight="false" outlineLevel="0" collapsed="false">
      <c r="A3757" s="29" t="s">
        <v>822</v>
      </c>
      <c r="B3757" s="14" t="s">
        <v>63</v>
      </c>
      <c r="C3757" s="29" t="s">
        <v>941</v>
      </c>
      <c r="D3757" s="29" t="s">
        <v>942</v>
      </c>
      <c r="E3757" s="34" t="n">
        <v>6944124</v>
      </c>
      <c r="F3757" s="34" t="n">
        <v>0</v>
      </c>
      <c r="G3757" s="17" t="n">
        <f aca="false">F3757/E3757</f>
        <v>0</v>
      </c>
      <c r="H3757" s="34" t="n">
        <v>44528</v>
      </c>
      <c r="I3757" s="34" t="n">
        <v>-78405</v>
      </c>
      <c r="J3757" s="35" t="n">
        <v>0.041108425706625</v>
      </c>
    </row>
    <row r="3758" customFormat="false" ht="15" hidden="false" customHeight="false" outlineLevel="0" collapsed="false">
      <c r="A3758" s="28" t="s">
        <v>822</v>
      </c>
      <c r="B3758" s="7" t="s">
        <v>63</v>
      </c>
      <c r="C3758" s="28" t="s">
        <v>943</v>
      </c>
      <c r="D3758" s="28" t="s">
        <v>944</v>
      </c>
      <c r="E3758" s="30" t="n">
        <v>6939422</v>
      </c>
      <c r="F3758" s="30" t="n">
        <v>36451</v>
      </c>
      <c r="G3758" s="10" t="n">
        <f aca="false">F3758/E3758</f>
        <v>0.00525274295179051</v>
      </c>
      <c r="H3758" s="30" t="n">
        <v>-4702</v>
      </c>
      <c r="I3758" s="30" t="n">
        <v>73382</v>
      </c>
      <c r="J3758" s="31" t="n">
        <v>0.0298840459436178</v>
      </c>
    </row>
    <row r="3759" customFormat="false" ht="15" hidden="false" customHeight="false" outlineLevel="0" collapsed="false">
      <c r="A3759" s="29" t="s">
        <v>822</v>
      </c>
      <c r="B3759" s="14" t="s">
        <v>63</v>
      </c>
      <c r="C3759" s="29" t="s">
        <v>945</v>
      </c>
      <c r="D3759" s="29" t="s">
        <v>946</v>
      </c>
      <c r="E3759" s="34" t="n">
        <v>7023912</v>
      </c>
      <c r="F3759" s="34" t="n">
        <v>0</v>
      </c>
      <c r="G3759" s="17" t="n">
        <f aca="false">F3759/E3759</f>
        <v>0</v>
      </c>
      <c r="H3759" s="34" t="n">
        <v>84490</v>
      </c>
      <c r="I3759" s="34" t="n">
        <v>33701</v>
      </c>
      <c r="J3759" s="35" t="n">
        <v>0.0367554426193237</v>
      </c>
    </row>
    <row r="3760" customFormat="false" ht="15" hidden="false" customHeight="false" outlineLevel="0" collapsed="false">
      <c r="A3760" s="28" t="s">
        <v>822</v>
      </c>
      <c r="B3760" s="7" t="s">
        <v>63</v>
      </c>
      <c r="C3760" s="28" t="s">
        <v>947</v>
      </c>
      <c r="D3760" s="28" t="s">
        <v>948</v>
      </c>
      <c r="E3760" s="30" t="n">
        <v>7028744</v>
      </c>
      <c r="F3760" s="30" t="n">
        <v>0</v>
      </c>
      <c r="G3760" s="10" t="n">
        <f aca="false">F3760/E3760</f>
        <v>0</v>
      </c>
      <c r="H3760" s="30" t="n">
        <v>4832</v>
      </c>
      <c r="I3760" s="30" t="n">
        <v>52036</v>
      </c>
      <c r="J3760" s="31" t="n">
        <v>0.0300143249332905</v>
      </c>
    </row>
    <row r="3761" customFormat="false" ht="15" hidden="false" customHeight="false" outlineLevel="0" collapsed="false">
      <c r="A3761" s="29" t="s">
        <v>822</v>
      </c>
      <c r="B3761" s="14" t="s">
        <v>63</v>
      </c>
      <c r="C3761" s="29" t="s">
        <v>949</v>
      </c>
      <c r="D3761" s="29" t="s">
        <v>950</v>
      </c>
      <c r="E3761" s="34" t="n">
        <v>7028744</v>
      </c>
      <c r="F3761" s="34" t="n">
        <v>3600</v>
      </c>
      <c r="G3761" s="17" t="n">
        <f aca="false">F3761/E3761</f>
        <v>0.000512182546412275</v>
      </c>
      <c r="H3761" s="34" t="n">
        <v>0</v>
      </c>
      <c r="I3761" s="34" t="n">
        <v>138331</v>
      </c>
      <c r="J3761" s="35" t="n">
        <v>0.0103335678577423</v>
      </c>
    </row>
    <row r="3762" customFormat="false" ht="15" hidden="false" customHeight="false" outlineLevel="0" collapsed="false">
      <c r="A3762" s="28" t="s">
        <v>822</v>
      </c>
      <c r="B3762" s="7" t="s">
        <v>63</v>
      </c>
      <c r="C3762" s="28" t="s">
        <v>951</v>
      </c>
      <c r="D3762" s="28" t="s">
        <v>952</v>
      </c>
      <c r="E3762" s="30" t="n">
        <v>7033294</v>
      </c>
      <c r="F3762" s="30" t="n">
        <v>0</v>
      </c>
      <c r="G3762" s="10" t="n">
        <f aca="false">F3762/E3762</f>
        <v>0</v>
      </c>
      <c r="H3762" s="30" t="n">
        <v>4550</v>
      </c>
      <c r="I3762" s="30" t="n">
        <v>-142887</v>
      </c>
      <c r="J3762" s="31" t="n">
        <v>0.0312896072864532</v>
      </c>
    </row>
    <row r="3763" customFormat="false" ht="15" hidden="false" customHeight="false" outlineLevel="0" collapsed="false">
      <c r="A3763" s="29" t="s">
        <v>822</v>
      </c>
      <c r="B3763" s="14" t="s">
        <v>63</v>
      </c>
      <c r="C3763" s="29" t="s">
        <v>953</v>
      </c>
      <c r="D3763" s="29" t="s">
        <v>954</v>
      </c>
      <c r="E3763" s="34" t="n">
        <v>7033294</v>
      </c>
      <c r="F3763" s="34" t="n">
        <v>0</v>
      </c>
      <c r="G3763" s="17" t="n">
        <f aca="false">F3763/E3763</f>
        <v>0</v>
      </c>
      <c r="H3763" s="34" t="n">
        <v>950</v>
      </c>
      <c r="I3763" s="34" t="n">
        <v>-11354</v>
      </c>
      <c r="J3763" s="35" t="n">
        <v>0.0295972265303135</v>
      </c>
    </row>
    <row r="3764" customFormat="false" ht="15" hidden="false" customHeight="false" outlineLevel="0" collapsed="false">
      <c r="A3764" s="28" t="s">
        <v>824</v>
      </c>
      <c r="B3764" s="7" t="s">
        <v>62</v>
      </c>
      <c r="C3764" s="28" t="s">
        <v>933</v>
      </c>
      <c r="D3764" s="28" t="s">
        <v>934</v>
      </c>
      <c r="E3764" s="30" t="n">
        <v>6840230</v>
      </c>
      <c r="F3764" s="30" t="n">
        <v>0</v>
      </c>
      <c r="G3764" s="10" t="n">
        <f aca="false">F3764/E3764</f>
        <v>0</v>
      </c>
      <c r="H3764" s="30" t="n">
        <v>20340</v>
      </c>
      <c r="I3764" s="30" t="n">
        <v>206987</v>
      </c>
      <c r="J3764" s="31" t="n">
        <v>0.0248684622347355</v>
      </c>
    </row>
    <row r="3765" customFormat="false" ht="15" hidden="false" customHeight="false" outlineLevel="0" collapsed="false">
      <c r="A3765" s="29" t="s">
        <v>824</v>
      </c>
      <c r="B3765" s="14" t="s">
        <v>62</v>
      </c>
      <c r="C3765" s="29" t="s">
        <v>935</v>
      </c>
      <c r="D3765" s="29" t="s">
        <v>936</v>
      </c>
      <c r="E3765" s="34" t="n">
        <v>6840230</v>
      </c>
      <c r="F3765" s="34" t="n">
        <v>30970</v>
      </c>
      <c r="G3765" s="17" t="n">
        <f aca="false">F3765/E3765</f>
        <v>0.00452762553305956</v>
      </c>
      <c r="H3765" s="34" t="n">
        <v>0</v>
      </c>
      <c r="I3765" s="34" t="n">
        <v>-112136</v>
      </c>
      <c r="J3765" s="35" t="n">
        <v>0.0412620641291142</v>
      </c>
    </row>
    <row r="3766" customFormat="false" ht="15" hidden="false" customHeight="false" outlineLevel="0" collapsed="false">
      <c r="A3766" s="28" t="s">
        <v>824</v>
      </c>
      <c r="B3766" s="7" t="s">
        <v>62</v>
      </c>
      <c r="C3766" s="28" t="s">
        <v>937</v>
      </c>
      <c r="D3766" s="28" t="s">
        <v>938</v>
      </c>
      <c r="E3766" s="30" t="n">
        <v>6893398</v>
      </c>
      <c r="F3766" s="30" t="n">
        <v>10259</v>
      </c>
      <c r="G3766" s="10" t="n">
        <f aca="false">F3766/E3766</f>
        <v>0.00148823555523705</v>
      </c>
      <c r="H3766" s="30" t="n">
        <v>53168</v>
      </c>
      <c r="I3766" s="30" t="n">
        <v>-133665</v>
      </c>
      <c r="J3766" s="31" t="n">
        <v>0.0680469945073128</v>
      </c>
    </row>
    <row r="3767" customFormat="false" ht="15" hidden="false" customHeight="false" outlineLevel="0" collapsed="false">
      <c r="A3767" s="29" t="s">
        <v>824</v>
      </c>
      <c r="B3767" s="14" t="s">
        <v>62</v>
      </c>
      <c r="C3767" s="29" t="s">
        <v>939</v>
      </c>
      <c r="D3767" s="29" t="s">
        <v>940</v>
      </c>
      <c r="E3767" s="34" t="n">
        <v>6926957</v>
      </c>
      <c r="F3767" s="34" t="n">
        <v>20000</v>
      </c>
      <c r="G3767" s="17" t="n">
        <f aca="false">F3767/E3767</f>
        <v>0.00288727070198357</v>
      </c>
      <c r="H3767" s="34" t="n">
        <v>33559</v>
      </c>
      <c r="I3767" s="34" t="n">
        <v>-56313</v>
      </c>
      <c r="J3767" s="35" t="n">
        <v>0.0806915685534477</v>
      </c>
    </row>
    <row r="3768" customFormat="false" ht="15" hidden="false" customHeight="false" outlineLevel="0" collapsed="false">
      <c r="A3768" s="28" t="s">
        <v>824</v>
      </c>
      <c r="B3768" s="7" t="s">
        <v>62</v>
      </c>
      <c r="C3768" s="28" t="s">
        <v>941</v>
      </c>
      <c r="D3768" s="28" t="s">
        <v>942</v>
      </c>
      <c r="E3768" s="30" t="n">
        <v>6948981</v>
      </c>
      <c r="F3768" s="30" t="n">
        <v>0</v>
      </c>
      <c r="G3768" s="10" t="n">
        <f aca="false">F3768/E3768</f>
        <v>0</v>
      </c>
      <c r="H3768" s="30" t="n">
        <v>22024</v>
      </c>
      <c r="I3768" s="30" t="n">
        <v>-325623</v>
      </c>
      <c r="J3768" s="31" t="n">
        <v>0.130464315414429</v>
      </c>
    </row>
    <row r="3769" customFormat="false" ht="15" hidden="false" customHeight="false" outlineLevel="0" collapsed="false">
      <c r="A3769" s="29" t="s">
        <v>824</v>
      </c>
      <c r="B3769" s="14" t="s">
        <v>62</v>
      </c>
      <c r="C3769" s="29" t="s">
        <v>943</v>
      </c>
      <c r="D3769" s="29" t="s">
        <v>944</v>
      </c>
      <c r="E3769" s="34" t="n">
        <v>6956381</v>
      </c>
      <c r="F3769" s="34" t="n">
        <v>0</v>
      </c>
      <c r="G3769" s="17" t="n">
        <f aca="false">F3769/E3769</f>
        <v>0</v>
      </c>
      <c r="H3769" s="34" t="n">
        <v>7400</v>
      </c>
      <c r="I3769" s="34" t="n">
        <v>68171</v>
      </c>
      <c r="J3769" s="35" t="n">
        <v>0.1215895190835</v>
      </c>
    </row>
    <row r="3770" customFormat="false" ht="15" hidden="false" customHeight="false" outlineLevel="0" collapsed="false">
      <c r="A3770" s="28" t="s">
        <v>824</v>
      </c>
      <c r="B3770" s="7" t="s">
        <v>62</v>
      </c>
      <c r="C3770" s="28" t="s">
        <v>945</v>
      </c>
      <c r="D3770" s="28" t="s">
        <v>946</v>
      </c>
      <c r="E3770" s="30" t="n">
        <v>6956381</v>
      </c>
      <c r="F3770" s="30" t="n">
        <v>2000</v>
      </c>
      <c r="G3770" s="10" t="n">
        <f aca="false">F3770/E3770</f>
        <v>0.000287505816602052</v>
      </c>
      <c r="H3770" s="30" t="n">
        <v>0</v>
      </c>
      <c r="I3770" s="30" t="n">
        <v>16395</v>
      </c>
      <c r="J3770" s="31" t="n">
        <v>0.119232684373856</v>
      </c>
    </row>
    <row r="3771" customFormat="false" ht="15" hidden="false" customHeight="false" outlineLevel="0" collapsed="false">
      <c r="A3771" s="29" t="s">
        <v>824</v>
      </c>
      <c r="B3771" s="14" t="s">
        <v>62</v>
      </c>
      <c r="C3771" s="29" t="s">
        <v>947</v>
      </c>
      <c r="D3771" s="29" t="s">
        <v>948</v>
      </c>
      <c r="E3771" s="34" t="n">
        <v>6958381</v>
      </c>
      <c r="F3771" s="34" t="n">
        <v>35494</v>
      </c>
      <c r="G3771" s="17" t="n">
        <f aca="false">F3771/E3771</f>
        <v>0.00510089918904987</v>
      </c>
      <c r="H3771" s="34" t="n">
        <v>2000</v>
      </c>
      <c r="I3771" s="34" t="n">
        <v>21193</v>
      </c>
      <c r="J3771" s="35" t="n">
        <v>0.116440162062645</v>
      </c>
    </row>
    <row r="3772" customFormat="false" ht="15" hidden="false" customHeight="false" outlineLevel="0" collapsed="false">
      <c r="A3772" s="28" t="s">
        <v>824</v>
      </c>
      <c r="B3772" s="7" t="s">
        <v>62</v>
      </c>
      <c r="C3772" s="28" t="s">
        <v>949</v>
      </c>
      <c r="D3772" s="28" t="s">
        <v>950</v>
      </c>
      <c r="E3772" s="30" t="n">
        <v>6993875</v>
      </c>
      <c r="F3772" s="30" t="n">
        <v>0</v>
      </c>
      <c r="G3772" s="10" t="n">
        <f aca="false">F3772/E3772</f>
        <v>0</v>
      </c>
      <c r="H3772" s="30" t="n">
        <v>35494</v>
      </c>
      <c r="I3772" s="30" t="n">
        <v>224429</v>
      </c>
      <c r="J3772" s="31" t="n">
        <v>0.0888350158929825</v>
      </c>
    </row>
    <row r="3773" customFormat="false" ht="15" hidden="false" customHeight="false" outlineLevel="0" collapsed="false">
      <c r="A3773" s="29" t="s">
        <v>824</v>
      </c>
      <c r="B3773" s="14" t="s">
        <v>62</v>
      </c>
      <c r="C3773" s="29" t="s">
        <v>951</v>
      </c>
      <c r="D3773" s="29" t="s">
        <v>952</v>
      </c>
      <c r="E3773" s="34" t="n">
        <v>7026704</v>
      </c>
      <c r="F3773" s="34" t="n">
        <v>5000</v>
      </c>
      <c r="G3773" s="17" t="n">
        <f aca="false">F3773/E3773</f>
        <v>0.000711571171917872</v>
      </c>
      <c r="H3773" s="34" t="n">
        <v>32829</v>
      </c>
      <c r="I3773" s="34" t="n">
        <v>34010</v>
      </c>
      <c r="J3773" s="35" t="n">
        <v>0.0882519036531448</v>
      </c>
    </row>
    <row r="3774" customFormat="false" ht="15" hidden="false" customHeight="false" outlineLevel="0" collapsed="false">
      <c r="A3774" s="28" t="s">
        <v>824</v>
      </c>
      <c r="B3774" s="7" t="s">
        <v>62</v>
      </c>
      <c r="C3774" s="28" t="s">
        <v>953</v>
      </c>
      <c r="D3774" s="28" t="s">
        <v>954</v>
      </c>
      <c r="E3774" s="30" t="n">
        <v>7031704</v>
      </c>
      <c r="F3774" s="30" t="n">
        <v>0</v>
      </c>
      <c r="G3774" s="10" t="n">
        <f aca="false">F3774/E3774</f>
        <v>0</v>
      </c>
      <c r="H3774" s="30" t="n">
        <v>37829</v>
      </c>
      <c r="I3774" s="30" t="n">
        <v>56824</v>
      </c>
      <c r="J3774" s="31" t="n">
        <v>0.087568387389183</v>
      </c>
    </row>
    <row r="3775" customFormat="false" ht="15" hidden="false" customHeight="false" outlineLevel="0" collapsed="false">
      <c r="A3775" s="29" t="s">
        <v>826</v>
      </c>
      <c r="B3775" s="14" t="s">
        <v>61</v>
      </c>
      <c r="C3775" s="29" t="s">
        <v>933</v>
      </c>
      <c r="D3775" s="29" t="s">
        <v>934</v>
      </c>
      <c r="E3775" s="34" t="n">
        <v>6953914</v>
      </c>
      <c r="F3775" s="34" t="n">
        <v>0</v>
      </c>
      <c r="G3775" s="17" t="n">
        <f aca="false">F3775/E3775</f>
        <v>0</v>
      </c>
      <c r="H3775" s="34" t="n">
        <v>-5112</v>
      </c>
      <c r="I3775" s="34" t="n">
        <v>-72602</v>
      </c>
      <c r="J3775" s="35" t="n">
        <v>0.0718727633357048</v>
      </c>
    </row>
    <row r="3776" customFormat="false" ht="15" hidden="false" customHeight="false" outlineLevel="0" collapsed="false">
      <c r="A3776" s="28" t="s">
        <v>826</v>
      </c>
      <c r="B3776" s="7" t="s">
        <v>61</v>
      </c>
      <c r="C3776" s="28" t="s">
        <v>935</v>
      </c>
      <c r="D3776" s="28" t="s">
        <v>936</v>
      </c>
      <c r="E3776" s="30" t="n">
        <v>6953914</v>
      </c>
      <c r="F3776" s="30" t="n">
        <v>4500</v>
      </c>
      <c r="G3776" s="10" t="n">
        <f aca="false">F3776/E3776</f>
        <v>0.000647117580113876</v>
      </c>
      <c r="H3776" s="30" t="n">
        <v>0</v>
      </c>
      <c r="I3776" s="30" t="n">
        <v>23242</v>
      </c>
      <c r="J3776" s="31" t="n">
        <v>0.0685304701328278</v>
      </c>
    </row>
    <row r="3777" customFormat="false" ht="15" hidden="false" customHeight="false" outlineLevel="0" collapsed="false">
      <c r="A3777" s="29" t="s">
        <v>826</v>
      </c>
      <c r="B3777" s="14" t="s">
        <v>61</v>
      </c>
      <c r="C3777" s="29" t="s">
        <v>937</v>
      </c>
      <c r="D3777" s="29" t="s">
        <v>938</v>
      </c>
      <c r="E3777" s="34" t="n">
        <v>6929457</v>
      </c>
      <c r="F3777" s="34" t="n">
        <v>9100</v>
      </c>
      <c r="G3777" s="17" t="n">
        <f aca="false">F3777/E3777</f>
        <v>0.00131323421156954</v>
      </c>
      <c r="H3777" s="34" t="n">
        <v>-24457</v>
      </c>
      <c r="I3777" s="34" t="n">
        <v>97650</v>
      </c>
      <c r="J3777" s="35" t="n">
        <v>0.0511509068310261</v>
      </c>
    </row>
    <row r="3778" customFormat="false" ht="15" hidden="false" customHeight="false" outlineLevel="0" collapsed="false">
      <c r="A3778" s="28" t="s">
        <v>826</v>
      </c>
      <c r="B3778" s="7" t="s">
        <v>61</v>
      </c>
      <c r="C3778" s="28" t="s">
        <v>939</v>
      </c>
      <c r="D3778" s="28" t="s">
        <v>940</v>
      </c>
      <c r="E3778" s="30" t="n">
        <v>6965167</v>
      </c>
      <c r="F3778" s="30" t="n">
        <v>41268</v>
      </c>
      <c r="G3778" s="10" t="n">
        <f aca="false">F3778/E3778</f>
        <v>0.00592491177885613</v>
      </c>
      <c r="H3778" s="30" t="n">
        <v>35710</v>
      </c>
      <c r="I3778" s="30" t="n">
        <v>54513</v>
      </c>
      <c r="J3778" s="31" t="n">
        <v>0.0481890812516212</v>
      </c>
    </row>
    <row r="3779" customFormat="false" ht="15" hidden="false" customHeight="false" outlineLevel="0" collapsed="false">
      <c r="A3779" s="29" t="s">
        <v>826</v>
      </c>
      <c r="B3779" s="14" t="s">
        <v>61</v>
      </c>
      <c r="C3779" s="29" t="s">
        <v>941</v>
      </c>
      <c r="D3779" s="29" t="s">
        <v>942</v>
      </c>
      <c r="E3779" s="34" t="n">
        <v>7006435</v>
      </c>
      <c r="F3779" s="34" t="n">
        <v>0</v>
      </c>
      <c r="G3779" s="17" t="n">
        <f aca="false">F3779/E3779</f>
        <v>0</v>
      </c>
      <c r="H3779" s="34" t="n">
        <v>41268</v>
      </c>
      <c r="I3779" s="34" t="n">
        <v>-52271</v>
      </c>
      <c r="J3779" s="35" t="n">
        <v>0.0612556897103786</v>
      </c>
    </row>
    <row r="3780" customFormat="false" ht="15" hidden="false" customHeight="false" outlineLevel="0" collapsed="false">
      <c r="A3780" s="28" t="s">
        <v>826</v>
      </c>
      <c r="B3780" s="7" t="s">
        <v>61</v>
      </c>
      <c r="C3780" s="28" t="s">
        <v>943</v>
      </c>
      <c r="D3780" s="28" t="s">
        <v>944</v>
      </c>
      <c r="E3780" s="30" t="n">
        <v>7009950</v>
      </c>
      <c r="F3780" s="30" t="n">
        <v>0</v>
      </c>
      <c r="G3780" s="10" t="n">
        <f aca="false">F3780/E3780</f>
        <v>0</v>
      </c>
      <c r="H3780" s="30" t="n">
        <v>3515</v>
      </c>
      <c r="I3780" s="30" t="n">
        <v>161573</v>
      </c>
      <c r="J3780" s="31" t="n">
        <v>0.0386773087084293</v>
      </c>
    </row>
    <row r="3781" customFormat="false" ht="15" hidden="false" customHeight="false" outlineLevel="0" collapsed="false">
      <c r="A3781" s="29" t="s">
        <v>826</v>
      </c>
      <c r="B3781" s="14" t="s">
        <v>61</v>
      </c>
      <c r="C3781" s="29" t="s">
        <v>945</v>
      </c>
      <c r="D3781" s="29" t="s">
        <v>946</v>
      </c>
      <c r="E3781" s="34" t="n">
        <v>7009350</v>
      </c>
      <c r="F3781" s="34" t="n">
        <v>9100</v>
      </c>
      <c r="G3781" s="17" t="n">
        <f aca="false">F3781/E3781</f>
        <v>0.00129826588770713</v>
      </c>
      <c r="H3781" s="34" t="n">
        <v>-600</v>
      </c>
      <c r="I3781" s="34" t="n">
        <v>-63600</v>
      </c>
      <c r="J3781" s="35" t="n">
        <v>0.0476686134934425</v>
      </c>
    </row>
    <row r="3782" customFormat="false" ht="15" hidden="false" customHeight="false" outlineLevel="0" collapsed="false">
      <c r="A3782" s="28" t="s">
        <v>826</v>
      </c>
      <c r="B3782" s="7" t="s">
        <v>61</v>
      </c>
      <c r="C3782" s="28" t="s">
        <v>947</v>
      </c>
      <c r="D3782" s="28" t="s">
        <v>948</v>
      </c>
      <c r="E3782" s="30" t="n">
        <v>7018450</v>
      </c>
      <c r="F3782" s="30" t="n">
        <v>0</v>
      </c>
      <c r="G3782" s="10" t="n">
        <f aca="false">F3782/E3782</f>
        <v>0</v>
      </c>
      <c r="H3782" s="30" t="n">
        <v>9100</v>
      </c>
      <c r="I3782" s="30" t="n">
        <v>-27301</v>
      </c>
      <c r="J3782" s="31" t="n">
        <v>0.0527932792901993</v>
      </c>
    </row>
    <row r="3783" customFormat="false" ht="15" hidden="false" customHeight="false" outlineLevel="0" collapsed="false">
      <c r="A3783" s="29" t="s">
        <v>826</v>
      </c>
      <c r="B3783" s="14" t="s">
        <v>61</v>
      </c>
      <c r="C3783" s="29" t="s">
        <v>949</v>
      </c>
      <c r="D3783" s="29" t="s">
        <v>950</v>
      </c>
      <c r="E3783" s="34" t="n">
        <v>7014116</v>
      </c>
      <c r="F3783" s="34" t="n">
        <v>0</v>
      </c>
      <c r="G3783" s="17" t="n">
        <f aca="false">F3783/E3783</f>
        <v>0</v>
      </c>
      <c r="H3783" s="34" t="n">
        <v>-4334</v>
      </c>
      <c r="I3783" s="34" t="n">
        <v>-181500</v>
      </c>
      <c r="J3783" s="35" t="n">
        <v>0.0780843943357468</v>
      </c>
    </row>
    <row r="3784" customFormat="false" ht="15" hidden="false" customHeight="false" outlineLevel="0" collapsed="false">
      <c r="A3784" s="28" t="s">
        <v>826</v>
      </c>
      <c r="B3784" s="7" t="s">
        <v>61</v>
      </c>
      <c r="C3784" s="28" t="s">
        <v>951</v>
      </c>
      <c r="D3784" s="28" t="s">
        <v>952</v>
      </c>
      <c r="E3784" s="30" t="n">
        <v>7014116</v>
      </c>
      <c r="F3784" s="30" t="n">
        <v>0</v>
      </c>
      <c r="G3784" s="10" t="n">
        <f aca="false">F3784/E3784</f>
        <v>0</v>
      </c>
      <c r="H3784" s="30" t="n">
        <v>0</v>
      </c>
      <c r="I3784" s="30" t="n">
        <v>-48191</v>
      </c>
      <c r="J3784" s="31" t="n">
        <v>0.0849549695849419</v>
      </c>
    </row>
    <row r="3785" customFormat="false" ht="15" hidden="false" customHeight="false" outlineLevel="0" collapsed="false">
      <c r="A3785" s="29" t="s">
        <v>826</v>
      </c>
      <c r="B3785" s="14" t="s">
        <v>61</v>
      </c>
      <c r="C3785" s="29" t="s">
        <v>953</v>
      </c>
      <c r="D3785" s="29" t="s">
        <v>954</v>
      </c>
      <c r="E3785" s="34" t="n">
        <v>7014116</v>
      </c>
      <c r="F3785" s="34" t="n">
        <v>0</v>
      </c>
      <c r="G3785" s="17" t="n">
        <f aca="false">F3785/E3785</f>
        <v>0</v>
      </c>
      <c r="H3785" s="34" t="n">
        <v>0</v>
      </c>
      <c r="I3785" s="34" t="n">
        <v>195059</v>
      </c>
      <c r="J3785" s="35" t="n">
        <v>0.0514069050550461</v>
      </c>
    </row>
    <row r="3786" customFormat="false" ht="15" hidden="false" customHeight="false" outlineLevel="0" collapsed="false">
      <c r="A3786" s="28" t="s">
        <v>828</v>
      </c>
      <c r="B3786" s="7" t="s">
        <v>64</v>
      </c>
      <c r="C3786" s="28" t="s">
        <v>933</v>
      </c>
      <c r="D3786" s="28" t="s">
        <v>934</v>
      </c>
      <c r="E3786" s="30" t="n">
        <v>6762110</v>
      </c>
      <c r="F3786" s="30" t="n">
        <v>30622</v>
      </c>
      <c r="G3786" s="10" t="n">
        <f aca="false">F3786/E3786</f>
        <v>0.00452846818522621</v>
      </c>
      <c r="H3786" s="30" t="n">
        <v>32470</v>
      </c>
      <c r="I3786" s="30" t="n">
        <v>119546</v>
      </c>
      <c r="J3786" s="31" t="n">
        <v>0.0497951097786427</v>
      </c>
    </row>
    <row r="3787" customFormat="false" ht="15" hidden="false" customHeight="false" outlineLevel="0" collapsed="false">
      <c r="A3787" s="29" t="s">
        <v>828</v>
      </c>
      <c r="B3787" s="14" t="s">
        <v>64</v>
      </c>
      <c r="C3787" s="29" t="s">
        <v>935</v>
      </c>
      <c r="D3787" s="29" t="s">
        <v>936</v>
      </c>
      <c r="E3787" s="34" t="n">
        <v>6808356</v>
      </c>
      <c r="F3787" s="34" t="n">
        <v>5540</v>
      </c>
      <c r="G3787" s="17" t="n">
        <f aca="false">F3787/E3787</f>
        <v>0.0008137059812971</v>
      </c>
      <c r="H3787" s="34" t="n">
        <v>46246</v>
      </c>
      <c r="I3787" s="34" t="n">
        <v>-21219</v>
      </c>
      <c r="J3787" s="35" t="n">
        <v>0.0593660213053226</v>
      </c>
    </row>
    <row r="3788" customFormat="false" ht="15" hidden="false" customHeight="false" outlineLevel="0" collapsed="false">
      <c r="A3788" s="28" t="s">
        <v>828</v>
      </c>
      <c r="B3788" s="7" t="s">
        <v>64</v>
      </c>
      <c r="C3788" s="28" t="s">
        <v>937</v>
      </c>
      <c r="D3788" s="28" t="s">
        <v>938</v>
      </c>
      <c r="E3788" s="30" t="n">
        <v>6824294</v>
      </c>
      <c r="F3788" s="30" t="n">
        <v>0</v>
      </c>
      <c r="G3788" s="10" t="n">
        <f aca="false">F3788/E3788</f>
        <v>0</v>
      </c>
      <c r="H3788" s="30" t="n">
        <v>15938</v>
      </c>
      <c r="I3788" s="30" t="n">
        <v>27828</v>
      </c>
      <c r="J3788" s="31" t="n">
        <v>0.0574850663542747</v>
      </c>
    </row>
    <row r="3789" customFormat="false" ht="15" hidden="false" customHeight="false" outlineLevel="0" collapsed="false">
      <c r="A3789" s="29" t="s">
        <v>828</v>
      </c>
      <c r="B3789" s="14" t="s">
        <v>64</v>
      </c>
      <c r="C3789" s="29" t="s">
        <v>939</v>
      </c>
      <c r="D3789" s="29" t="s">
        <v>940</v>
      </c>
      <c r="E3789" s="34" t="n">
        <v>6814518</v>
      </c>
      <c r="F3789" s="34" t="n">
        <v>20314</v>
      </c>
      <c r="G3789" s="17" t="n">
        <f aca="false">F3789/E3789</f>
        <v>0.0029809885306635</v>
      </c>
      <c r="H3789" s="34" t="n">
        <v>-9776</v>
      </c>
      <c r="I3789" s="34" t="n">
        <v>-128624</v>
      </c>
      <c r="J3789" s="35" t="n">
        <v>0.0750079452991486</v>
      </c>
    </row>
    <row r="3790" customFormat="false" ht="15" hidden="false" customHeight="false" outlineLevel="0" collapsed="false">
      <c r="A3790" s="28" t="s">
        <v>828</v>
      </c>
      <c r="B3790" s="7" t="s">
        <v>64</v>
      </c>
      <c r="C3790" s="28" t="s">
        <v>941</v>
      </c>
      <c r="D3790" s="28" t="s">
        <v>942</v>
      </c>
      <c r="E3790" s="30" t="n">
        <v>6834832</v>
      </c>
      <c r="F3790" s="30" t="n">
        <v>14446</v>
      </c>
      <c r="G3790" s="10" t="n">
        <f aca="false">F3790/E3790</f>
        <v>0.00211358523516013</v>
      </c>
      <c r="H3790" s="30" t="n">
        <v>20314</v>
      </c>
      <c r="I3790" s="30" t="n">
        <v>27185</v>
      </c>
      <c r="J3790" s="31" t="n">
        <v>0.0737797245383263</v>
      </c>
    </row>
    <row r="3791" customFormat="false" ht="15" hidden="false" customHeight="false" outlineLevel="0" collapsed="false">
      <c r="A3791" s="29" t="s">
        <v>828</v>
      </c>
      <c r="B3791" s="14" t="s">
        <v>64</v>
      </c>
      <c r="C3791" s="29" t="s">
        <v>943</v>
      </c>
      <c r="D3791" s="29" t="s">
        <v>944</v>
      </c>
      <c r="E3791" s="34" t="n">
        <v>6859225</v>
      </c>
      <c r="F3791" s="34" t="n">
        <v>0</v>
      </c>
      <c r="G3791" s="17" t="n">
        <f aca="false">F3791/E3791</f>
        <v>0</v>
      </c>
      <c r="H3791" s="34" t="n">
        <v>24393</v>
      </c>
      <c r="I3791" s="34" t="n">
        <v>72033</v>
      </c>
      <c r="J3791" s="35" t="n">
        <v>0.0665719509124756</v>
      </c>
    </row>
    <row r="3792" customFormat="false" ht="15" hidden="false" customHeight="false" outlineLevel="0" collapsed="false">
      <c r="A3792" s="28" t="s">
        <v>828</v>
      </c>
      <c r="B3792" s="7" t="s">
        <v>64</v>
      </c>
      <c r="C3792" s="28" t="s">
        <v>945</v>
      </c>
      <c r="D3792" s="28" t="s">
        <v>946</v>
      </c>
      <c r="E3792" s="30" t="n">
        <v>6863822</v>
      </c>
      <c r="F3792" s="30" t="n">
        <v>0</v>
      </c>
      <c r="G3792" s="10" t="n">
        <f aca="false">F3792/E3792</f>
        <v>0</v>
      </c>
      <c r="H3792" s="30" t="n">
        <v>4597</v>
      </c>
      <c r="I3792" s="30" t="n">
        <v>168951</v>
      </c>
      <c r="J3792" s="31" t="n">
        <v>0.0425823964178562</v>
      </c>
    </row>
    <row r="3793" customFormat="false" ht="15" hidden="false" customHeight="false" outlineLevel="0" collapsed="false">
      <c r="A3793" s="29" t="s">
        <v>828</v>
      </c>
      <c r="B3793" s="14" t="s">
        <v>64</v>
      </c>
      <c r="C3793" s="29" t="s">
        <v>947</v>
      </c>
      <c r="D3793" s="29" t="s">
        <v>948</v>
      </c>
      <c r="E3793" s="34" t="n">
        <v>6879762</v>
      </c>
      <c r="F3793" s="34" t="n">
        <v>112920</v>
      </c>
      <c r="G3793" s="17" t="n">
        <f aca="false">F3793/E3793</f>
        <v>0.0164133584853662</v>
      </c>
      <c r="H3793" s="34" t="n">
        <v>15940</v>
      </c>
      <c r="I3793" s="34" t="n">
        <v>-25258</v>
      </c>
      <c r="J3793" s="35" t="n">
        <v>0.04847202450037</v>
      </c>
    </row>
    <row r="3794" customFormat="false" ht="15" hidden="false" customHeight="false" outlineLevel="0" collapsed="false">
      <c r="A3794" s="28" t="s">
        <v>828</v>
      </c>
      <c r="B3794" s="7" t="s">
        <v>64</v>
      </c>
      <c r="C3794" s="28" t="s">
        <v>949</v>
      </c>
      <c r="D3794" s="28" t="s">
        <v>950</v>
      </c>
      <c r="E3794" s="30" t="n">
        <v>6982042</v>
      </c>
      <c r="F3794" s="30" t="n">
        <v>15318</v>
      </c>
      <c r="G3794" s="10" t="n">
        <f aca="false">F3794/E3794</f>
        <v>0.0021939140440576</v>
      </c>
      <c r="H3794" s="30" t="n">
        <v>102280</v>
      </c>
      <c r="I3794" s="30" t="n">
        <v>108060</v>
      </c>
      <c r="J3794" s="31" t="n">
        <v>0.0469341203570366</v>
      </c>
    </row>
    <row r="3795" customFormat="false" ht="15" hidden="false" customHeight="false" outlineLevel="0" collapsed="false">
      <c r="A3795" s="29" t="s">
        <v>828</v>
      </c>
      <c r="B3795" s="14" t="s">
        <v>64</v>
      </c>
      <c r="C3795" s="29" t="s">
        <v>951</v>
      </c>
      <c r="D3795" s="29" t="s">
        <v>952</v>
      </c>
      <c r="E3795" s="34" t="n">
        <v>6999485</v>
      </c>
      <c r="F3795" s="34" t="n">
        <v>0</v>
      </c>
      <c r="G3795" s="17" t="n">
        <f aca="false">F3795/E3795</f>
        <v>0</v>
      </c>
      <c r="H3795" s="34" t="n">
        <v>17443</v>
      </c>
      <c r="I3795" s="34" t="n">
        <v>113411</v>
      </c>
      <c r="J3795" s="35" t="n">
        <v>0.0331064350903034</v>
      </c>
    </row>
    <row r="3796" customFormat="false" ht="15" hidden="false" customHeight="false" outlineLevel="0" collapsed="false">
      <c r="A3796" s="28" t="s">
        <v>828</v>
      </c>
      <c r="B3796" s="7" t="s">
        <v>64</v>
      </c>
      <c r="C3796" s="28" t="s">
        <v>953</v>
      </c>
      <c r="D3796" s="28" t="s">
        <v>954</v>
      </c>
      <c r="E3796" s="30" t="n">
        <v>6999485</v>
      </c>
      <c r="F3796" s="30" t="n">
        <v>0</v>
      </c>
      <c r="G3796" s="10" t="n">
        <f aca="false">F3796/E3796</f>
        <v>0</v>
      </c>
      <c r="H3796" s="30" t="n">
        <v>2125</v>
      </c>
      <c r="I3796" s="30" t="n">
        <v>66684</v>
      </c>
      <c r="J3796" s="31" t="n">
        <v>0.0388824306428432</v>
      </c>
    </row>
    <row r="3797" customFormat="false" ht="15" hidden="false" customHeight="false" outlineLevel="0" collapsed="false">
      <c r="A3797" s="29" t="s">
        <v>830</v>
      </c>
      <c r="B3797" s="14" t="s">
        <v>64</v>
      </c>
      <c r="C3797" s="29" t="s">
        <v>933</v>
      </c>
      <c r="D3797" s="29" t="s">
        <v>934</v>
      </c>
      <c r="E3797" s="34" t="n">
        <v>6883194</v>
      </c>
      <c r="F3797" s="34" t="n">
        <v>4000</v>
      </c>
      <c r="G3797" s="17" t="n">
        <f aca="false">F3797/E3797</f>
        <v>0.000581125564672447</v>
      </c>
      <c r="H3797" s="34" t="n">
        <v>10402</v>
      </c>
      <c r="I3797" s="34" t="n">
        <v>149526</v>
      </c>
      <c r="J3797" s="35" t="n">
        <v>0.0379454642534256</v>
      </c>
    </row>
    <row r="3798" customFormat="false" ht="15" hidden="false" customHeight="false" outlineLevel="0" collapsed="false">
      <c r="A3798" s="28" t="s">
        <v>830</v>
      </c>
      <c r="B3798" s="7" t="s">
        <v>64</v>
      </c>
      <c r="C3798" s="28" t="s">
        <v>935</v>
      </c>
      <c r="D3798" s="28" t="s">
        <v>936</v>
      </c>
      <c r="E3798" s="30" t="n">
        <v>6910751</v>
      </c>
      <c r="F3798" s="30" t="n">
        <v>920</v>
      </c>
      <c r="G3798" s="10" t="n">
        <f aca="false">F3798/E3798</f>
        <v>0.000133125907734196</v>
      </c>
      <c r="H3798" s="30" t="n">
        <v>27557</v>
      </c>
      <c r="I3798" s="30" t="n">
        <v>29593</v>
      </c>
      <c r="J3798" s="31" t="n">
        <v>0.0374995432794094</v>
      </c>
    </row>
    <row r="3799" customFormat="false" ht="15" hidden="false" customHeight="false" outlineLevel="0" collapsed="false">
      <c r="A3799" s="29" t="s">
        <v>830</v>
      </c>
      <c r="B3799" s="14" t="s">
        <v>64</v>
      </c>
      <c r="C3799" s="29" t="s">
        <v>937</v>
      </c>
      <c r="D3799" s="29" t="s">
        <v>938</v>
      </c>
      <c r="E3799" s="34" t="n">
        <v>6939671</v>
      </c>
      <c r="F3799" s="34" t="n">
        <v>0</v>
      </c>
      <c r="G3799" s="17" t="n">
        <f aca="false">F3799/E3799</f>
        <v>0</v>
      </c>
      <c r="H3799" s="34" t="n">
        <v>28920</v>
      </c>
      <c r="I3799" s="34" t="n">
        <v>8333</v>
      </c>
      <c r="J3799" s="35" t="n">
        <v>0.0403098352253437</v>
      </c>
    </row>
    <row r="3800" customFormat="false" ht="15" hidden="false" customHeight="false" outlineLevel="0" collapsed="false">
      <c r="A3800" s="28" t="s">
        <v>830</v>
      </c>
      <c r="B3800" s="7" t="s">
        <v>64</v>
      </c>
      <c r="C3800" s="28" t="s">
        <v>939</v>
      </c>
      <c r="D3800" s="28" t="s">
        <v>940</v>
      </c>
      <c r="E3800" s="30" t="n">
        <v>6939671</v>
      </c>
      <c r="F3800" s="30" t="n">
        <v>4412</v>
      </c>
      <c r="G3800" s="10" t="n">
        <f aca="false">F3800/E3800</f>
        <v>0.000635765009609245</v>
      </c>
      <c r="H3800" s="30" t="n">
        <v>0</v>
      </c>
      <c r="I3800" s="30" t="n">
        <v>33166</v>
      </c>
      <c r="J3800" s="31" t="n">
        <v>0.036282554268837</v>
      </c>
    </row>
    <row r="3801" customFormat="false" ht="15" hidden="false" customHeight="false" outlineLevel="0" collapsed="false">
      <c r="A3801" s="29" t="s">
        <v>830</v>
      </c>
      <c r="B3801" s="14" t="s">
        <v>64</v>
      </c>
      <c r="C3801" s="29" t="s">
        <v>941</v>
      </c>
      <c r="D3801" s="29" t="s">
        <v>942</v>
      </c>
      <c r="E3801" s="34" t="n">
        <v>6944083</v>
      </c>
      <c r="F3801" s="34" t="n">
        <v>0</v>
      </c>
      <c r="G3801" s="17" t="n">
        <f aca="false">F3801/E3801</f>
        <v>0</v>
      </c>
      <c r="H3801" s="34" t="n">
        <v>4412</v>
      </c>
      <c r="I3801" s="34" t="n">
        <v>144478</v>
      </c>
      <c r="J3801" s="35" t="n">
        <v>0.0160889495164156</v>
      </c>
    </row>
    <row r="3802" customFormat="false" ht="15" hidden="false" customHeight="false" outlineLevel="0" collapsed="false">
      <c r="A3802" s="28" t="s">
        <v>830</v>
      </c>
      <c r="B3802" s="7" t="s">
        <v>64</v>
      </c>
      <c r="C3802" s="28" t="s">
        <v>943</v>
      </c>
      <c r="D3802" s="28" t="s">
        <v>944</v>
      </c>
      <c r="E3802" s="30" t="n">
        <v>6935190</v>
      </c>
      <c r="F3802" s="30" t="n">
        <v>2161</v>
      </c>
      <c r="G3802" s="10" t="n">
        <f aca="false">F3802/E3802</f>
        <v>0.000311599249624019</v>
      </c>
      <c r="H3802" s="30" t="n">
        <v>-8893</v>
      </c>
      <c r="I3802" s="30" t="n">
        <v>-172877</v>
      </c>
      <c r="J3802" s="31" t="n">
        <v>0.0397547855973244</v>
      </c>
    </row>
    <row r="3803" customFormat="false" ht="15" hidden="false" customHeight="false" outlineLevel="0" collapsed="false">
      <c r="A3803" s="29" t="s">
        <v>830</v>
      </c>
      <c r="B3803" s="14" t="s">
        <v>64</v>
      </c>
      <c r="C3803" s="29" t="s">
        <v>945</v>
      </c>
      <c r="D3803" s="29" t="s">
        <v>946</v>
      </c>
      <c r="E3803" s="34" t="n">
        <v>6933395</v>
      </c>
      <c r="F3803" s="34" t="n">
        <v>14200</v>
      </c>
      <c r="G3803" s="17" t="n">
        <f aca="false">F3803/E3803</f>
        <v>0.00204805870717015</v>
      </c>
      <c r="H3803" s="34" t="n">
        <v>-1795</v>
      </c>
      <c r="I3803" s="34" t="n">
        <v>-57726</v>
      </c>
      <c r="J3803" s="35" t="n">
        <v>0.047831978648901</v>
      </c>
    </row>
    <row r="3804" customFormat="false" ht="15" hidden="false" customHeight="false" outlineLevel="0" collapsed="false">
      <c r="A3804" s="28" t="s">
        <v>830</v>
      </c>
      <c r="B3804" s="7" t="s">
        <v>64</v>
      </c>
      <c r="C3804" s="28" t="s">
        <v>947</v>
      </c>
      <c r="D3804" s="28" t="s">
        <v>948</v>
      </c>
      <c r="E3804" s="30" t="n">
        <v>6947595</v>
      </c>
      <c r="F3804" s="30" t="n">
        <v>0</v>
      </c>
      <c r="G3804" s="10" t="n">
        <f aca="false">F3804/E3804</f>
        <v>0</v>
      </c>
      <c r="H3804" s="30" t="n">
        <v>14200</v>
      </c>
      <c r="I3804" s="30" t="n">
        <v>-45224</v>
      </c>
      <c r="J3804" s="31" t="n">
        <v>0.0562873929738998</v>
      </c>
    </row>
    <row r="3805" customFormat="false" ht="15" hidden="false" customHeight="false" outlineLevel="0" collapsed="false">
      <c r="A3805" s="29" t="s">
        <v>830</v>
      </c>
      <c r="B3805" s="14" t="s">
        <v>64</v>
      </c>
      <c r="C3805" s="29" t="s">
        <v>949</v>
      </c>
      <c r="D3805" s="29" t="s">
        <v>950</v>
      </c>
      <c r="E3805" s="34" t="n">
        <v>6947595</v>
      </c>
      <c r="F3805" s="34" t="n">
        <v>0</v>
      </c>
      <c r="G3805" s="17" t="n">
        <f aca="false">F3805/E3805</f>
        <v>0</v>
      </c>
      <c r="H3805" s="34" t="n">
        <v>0</v>
      </c>
      <c r="I3805" s="34" t="n">
        <v>-59432</v>
      </c>
      <c r="J3805" s="35" t="n">
        <v>0.0648417174816132</v>
      </c>
    </row>
    <row r="3806" customFormat="false" ht="15" hidden="false" customHeight="false" outlineLevel="0" collapsed="false">
      <c r="A3806" s="28" t="s">
        <v>830</v>
      </c>
      <c r="B3806" s="7" t="s">
        <v>64</v>
      </c>
      <c r="C3806" s="28" t="s">
        <v>951</v>
      </c>
      <c r="D3806" s="28" t="s">
        <v>952</v>
      </c>
      <c r="E3806" s="30" t="n">
        <v>6938775</v>
      </c>
      <c r="F3806" s="30" t="n">
        <v>0</v>
      </c>
      <c r="G3806" s="10" t="n">
        <f aca="false">F3806/E3806</f>
        <v>0</v>
      </c>
      <c r="H3806" s="30" t="n">
        <v>-8820</v>
      </c>
      <c r="I3806" s="30" t="n">
        <v>-171405</v>
      </c>
      <c r="J3806" s="31" t="n">
        <v>0.0883555114269257</v>
      </c>
    </row>
    <row r="3807" customFormat="false" ht="15" hidden="false" customHeight="false" outlineLevel="0" collapsed="false">
      <c r="A3807" s="29" t="s">
        <v>830</v>
      </c>
      <c r="B3807" s="14" t="s">
        <v>64</v>
      </c>
      <c r="C3807" s="29" t="s">
        <v>953</v>
      </c>
      <c r="D3807" s="29" t="s">
        <v>954</v>
      </c>
      <c r="E3807" s="34" t="n">
        <v>6938775</v>
      </c>
      <c r="F3807" s="34" t="n">
        <v>0</v>
      </c>
      <c r="G3807" s="17" t="n">
        <f aca="false">F3807/E3807</f>
        <v>0</v>
      </c>
      <c r="H3807" s="34" t="n">
        <v>1800</v>
      </c>
      <c r="I3807" s="34" t="n">
        <v>123992</v>
      </c>
      <c r="J3807" s="35" t="n">
        <v>0.0678908005356789</v>
      </c>
    </row>
    <row r="3808" customFormat="false" ht="15" hidden="false" customHeight="false" outlineLevel="0" collapsed="false">
      <c r="A3808" s="28" t="s">
        <v>832</v>
      </c>
      <c r="B3808" s="7" t="s">
        <v>63</v>
      </c>
      <c r="C3808" s="28" t="s">
        <v>933</v>
      </c>
      <c r="D3808" s="28" t="s">
        <v>934</v>
      </c>
      <c r="E3808" s="30" t="n">
        <v>6573475</v>
      </c>
      <c r="F3808" s="30" t="n">
        <v>59403</v>
      </c>
      <c r="G3808" s="10" t="n">
        <f aca="false">F3808/E3808</f>
        <v>0.00903677278760473</v>
      </c>
      <c r="H3808" s="30" t="n">
        <v>71234</v>
      </c>
      <c r="I3808" s="30" t="n">
        <v>98457</v>
      </c>
      <c r="J3808" s="31" t="n">
        <v>0.0341428257524967</v>
      </c>
    </row>
    <row r="3809" customFormat="false" ht="15" hidden="false" customHeight="false" outlineLevel="0" collapsed="false">
      <c r="A3809" s="29" t="s">
        <v>832</v>
      </c>
      <c r="B3809" s="14" t="s">
        <v>63</v>
      </c>
      <c r="C3809" s="29" t="s">
        <v>935</v>
      </c>
      <c r="D3809" s="29" t="s">
        <v>936</v>
      </c>
      <c r="E3809" s="34" t="n">
        <v>6648859</v>
      </c>
      <c r="F3809" s="34" t="n">
        <v>43527</v>
      </c>
      <c r="G3809" s="17" t="n">
        <f aca="false">F3809/E3809</f>
        <v>0.0065465367817245</v>
      </c>
      <c r="H3809" s="34" t="n">
        <v>75384</v>
      </c>
      <c r="I3809" s="34" t="n">
        <v>98079</v>
      </c>
      <c r="J3809" s="35" t="n">
        <v>0.0303423497825861</v>
      </c>
    </row>
    <row r="3810" customFormat="false" ht="15" hidden="false" customHeight="false" outlineLevel="0" collapsed="false">
      <c r="A3810" s="28" t="s">
        <v>832</v>
      </c>
      <c r="B3810" s="7" t="s">
        <v>63</v>
      </c>
      <c r="C3810" s="28" t="s">
        <v>937</v>
      </c>
      <c r="D3810" s="28" t="s">
        <v>938</v>
      </c>
      <c r="E3810" s="30" t="n">
        <v>6694317</v>
      </c>
      <c r="F3810" s="30" t="n">
        <v>18820</v>
      </c>
      <c r="G3810" s="10" t="n">
        <f aca="false">F3810/E3810</f>
        <v>0.00281133982749846</v>
      </c>
      <c r="H3810" s="30" t="n">
        <v>45458</v>
      </c>
      <c r="I3810" s="30" t="n">
        <v>40079</v>
      </c>
      <c r="J3810" s="31" t="n">
        <v>0.0309398248791695</v>
      </c>
    </row>
    <row r="3811" customFormat="false" ht="15" hidden="false" customHeight="false" outlineLevel="0" collapsed="false">
      <c r="A3811" s="29" t="s">
        <v>832</v>
      </c>
      <c r="B3811" s="14" t="s">
        <v>63</v>
      </c>
      <c r="C3811" s="29" t="s">
        <v>939</v>
      </c>
      <c r="D3811" s="29" t="s">
        <v>940</v>
      </c>
      <c r="E3811" s="34" t="n">
        <v>6714881</v>
      </c>
      <c r="F3811" s="34" t="n">
        <v>9100</v>
      </c>
      <c r="G3811" s="17" t="n">
        <f aca="false">F3811/E3811</f>
        <v>0.00135519899756973</v>
      </c>
      <c r="H3811" s="34" t="n">
        <v>20564</v>
      </c>
      <c r="I3811" s="34" t="n">
        <v>39955</v>
      </c>
      <c r="J3811" s="35" t="n">
        <v>0.027957309037447</v>
      </c>
    </row>
    <row r="3812" customFormat="false" ht="15" hidden="false" customHeight="false" outlineLevel="0" collapsed="false">
      <c r="A3812" s="28" t="s">
        <v>832</v>
      </c>
      <c r="B3812" s="7" t="s">
        <v>63</v>
      </c>
      <c r="C3812" s="28" t="s">
        <v>941</v>
      </c>
      <c r="D3812" s="28" t="s">
        <v>942</v>
      </c>
      <c r="E3812" s="30" t="n">
        <v>6731926</v>
      </c>
      <c r="F3812" s="30" t="n">
        <v>0</v>
      </c>
      <c r="G3812" s="10" t="n">
        <f aca="false">F3812/E3812</f>
        <v>0</v>
      </c>
      <c r="H3812" s="30" t="n">
        <v>17045</v>
      </c>
      <c r="I3812" s="30" t="n">
        <v>-35359</v>
      </c>
      <c r="J3812" s="31" t="n">
        <v>0.0356709212064743</v>
      </c>
    </row>
    <row r="3813" customFormat="false" ht="15" hidden="false" customHeight="false" outlineLevel="0" collapsed="false">
      <c r="A3813" s="29" t="s">
        <v>832</v>
      </c>
      <c r="B3813" s="14" t="s">
        <v>63</v>
      </c>
      <c r="C3813" s="29" t="s">
        <v>943</v>
      </c>
      <c r="D3813" s="29" t="s">
        <v>944</v>
      </c>
      <c r="E3813" s="34" t="n">
        <v>6731926</v>
      </c>
      <c r="F3813" s="34" t="n">
        <v>14745</v>
      </c>
      <c r="G3813" s="17" t="n">
        <f aca="false">F3813/E3813</f>
        <v>0.00219030928147457</v>
      </c>
      <c r="H3813" s="34" t="n">
        <v>0</v>
      </c>
      <c r="I3813" s="34" t="n">
        <v>9713</v>
      </c>
      <c r="J3813" s="35" t="n">
        <v>0.0342280939221382</v>
      </c>
    </row>
    <row r="3814" customFormat="false" ht="15" hidden="false" customHeight="false" outlineLevel="0" collapsed="false">
      <c r="A3814" s="28" t="s">
        <v>832</v>
      </c>
      <c r="B3814" s="7" t="s">
        <v>63</v>
      </c>
      <c r="C3814" s="28" t="s">
        <v>945</v>
      </c>
      <c r="D3814" s="28" t="s">
        <v>946</v>
      </c>
      <c r="E3814" s="30" t="n">
        <v>6748085</v>
      </c>
      <c r="F3814" s="30" t="n">
        <v>14202</v>
      </c>
      <c r="G3814" s="10" t="n">
        <f aca="false">F3814/E3814</f>
        <v>0.00210459708198696</v>
      </c>
      <c r="H3814" s="30" t="n">
        <v>16159</v>
      </c>
      <c r="I3814" s="30" t="n">
        <v>116645</v>
      </c>
      <c r="J3814" s="31" t="n">
        <v>0.0192550923675299</v>
      </c>
    </row>
    <row r="3815" customFormat="false" ht="15" hidden="false" customHeight="false" outlineLevel="0" collapsed="false">
      <c r="A3815" s="29" t="s">
        <v>832</v>
      </c>
      <c r="B3815" s="14" t="s">
        <v>63</v>
      </c>
      <c r="C3815" s="29" t="s">
        <v>947</v>
      </c>
      <c r="D3815" s="29" t="s">
        <v>948</v>
      </c>
      <c r="E3815" s="34" t="n">
        <v>6772853</v>
      </c>
      <c r="F3815" s="34" t="n">
        <v>17796</v>
      </c>
      <c r="G3815" s="17" t="n">
        <f aca="false">F3815/E3815</f>
        <v>0.00262754853826002</v>
      </c>
      <c r="H3815" s="34" t="n">
        <v>24768</v>
      </c>
      <c r="I3815" s="34" t="n">
        <v>20587</v>
      </c>
      <c r="J3815" s="35" t="n">
        <v>0.0198019947856665</v>
      </c>
    </row>
    <row r="3816" customFormat="false" ht="15" hidden="false" customHeight="false" outlineLevel="0" collapsed="false">
      <c r="A3816" s="28" t="s">
        <v>832</v>
      </c>
      <c r="B3816" s="7" t="s">
        <v>63</v>
      </c>
      <c r="C3816" s="28" t="s">
        <v>949</v>
      </c>
      <c r="D3816" s="28" t="s">
        <v>950</v>
      </c>
      <c r="E3816" s="30" t="n">
        <v>6817604</v>
      </c>
      <c r="F3816" s="30" t="n">
        <v>25914</v>
      </c>
      <c r="G3816" s="10" t="n">
        <f aca="false">F3816/E3816</f>
        <v>0.00380104212565001</v>
      </c>
      <c r="H3816" s="30" t="n">
        <v>44751</v>
      </c>
      <c r="I3816" s="30" t="n">
        <v>49422</v>
      </c>
      <c r="J3816" s="31" t="n">
        <v>0.0189868751913309</v>
      </c>
    </row>
    <row r="3817" customFormat="false" ht="15" hidden="false" customHeight="false" outlineLevel="0" collapsed="false">
      <c r="A3817" s="29" t="s">
        <v>832</v>
      </c>
      <c r="B3817" s="14" t="s">
        <v>63</v>
      </c>
      <c r="C3817" s="29" t="s">
        <v>951</v>
      </c>
      <c r="D3817" s="29" t="s">
        <v>952</v>
      </c>
      <c r="E3817" s="34" t="n">
        <v>6848928</v>
      </c>
      <c r="F3817" s="34" t="n">
        <v>140000</v>
      </c>
      <c r="G3817" s="17" t="n">
        <f aca="false">F3817/E3817</f>
        <v>0.020441155170561</v>
      </c>
      <c r="H3817" s="34" t="n">
        <v>31324</v>
      </c>
      <c r="I3817" s="34" t="n">
        <v>-1748</v>
      </c>
      <c r="J3817" s="35" t="n">
        <v>0.0237288232892752</v>
      </c>
    </row>
    <row r="3818" customFormat="false" ht="15" hidden="false" customHeight="false" outlineLevel="0" collapsed="false">
      <c r="A3818" s="28" t="s">
        <v>832</v>
      </c>
      <c r="B3818" s="7" t="s">
        <v>63</v>
      </c>
      <c r="C3818" s="28" t="s">
        <v>953</v>
      </c>
      <c r="D3818" s="28" t="s">
        <v>954</v>
      </c>
      <c r="E3818" s="30" t="n">
        <v>6848928</v>
      </c>
      <c r="F3818" s="30" t="n">
        <v>140000</v>
      </c>
      <c r="G3818" s="10" t="n">
        <f aca="false">F3818/E3818</f>
        <v>0.020441155170561</v>
      </c>
      <c r="H3818" s="30" t="n">
        <v>5410</v>
      </c>
      <c r="I3818" s="30" t="n">
        <v>21627</v>
      </c>
      <c r="J3818" s="31" t="n">
        <v>0.0184145607054234</v>
      </c>
    </row>
    <row r="3819" customFormat="false" ht="15" hidden="false" customHeight="false" outlineLevel="0" collapsed="false">
      <c r="A3819" s="29" t="s">
        <v>834</v>
      </c>
      <c r="B3819" s="14" t="s">
        <v>63</v>
      </c>
      <c r="C3819" s="29" t="s">
        <v>933</v>
      </c>
      <c r="D3819" s="29" t="s">
        <v>934</v>
      </c>
      <c r="E3819" s="34" t="n">
        <v>7126021</v>
      </c>
      <c r="F3819" s="34" t="n">
        <v>25171</v>
      </c>
      <c r="G3819" s="17" t="n">
        <f aca="false">F3819/E3819</f>
        <v>0.00353226576233778</v>
      </c>
      <c r="H3819" s="34" t="n">
        <v>55263</v>
      </c>
      <c r="I3819" s="34" t="n">
        <v>143130</v>
      </c>
      <c r="J3819" s="35" t="n">
        <v>0.0530429258942604</v>
      </c>
    </row>
    <row r="3820" customFormat="false" ht="15" hidden="false" customHeight="false" outlineLevel="0" collapsed="false">
      <c r="A3820" s="28" t="s">
        <v>834</v>
      </c>
      <c r="B3820" s="7" t="s">
        <v>63</v>
      </c>
      <c r="C3820" s="28" t="s">
        <v>935</v>
      </c>
      <c r="D3820" s="28" t="s">
        <v>936</v>
      </c>
      <c r="E3820" s="30" t="n">
        <v>7151401</v>
      </c>
      <c r="F3820" s="30" t="n">
        <v>29750</v>
      </c>
      <c r="G3820" s="10" t="n">
        <f aca="false">F3820/E3820</f>
        <v>0.00416002402885812</v>
      </c>
      <c r="H3820" s="30" t="n">
        <v>25380</v>
      </c>
      <c r="I3820" s="30" t="n">
        <v>79809</v>
      </c>
      <c r="J3820" s="31" t="n">
        <v>0.0452437214553356</v>
      </c>
    </row>
    <row r="3821" customFormat="false" ht="15" hidden="false" customHeight="false" outlineLevel="0" collapsed="false">
      <c r="A3821" s="29" t="s">
        <v>834</v>
      </c>
      <c r="B3821" s="14" t="s">
        <v>63</v>
      </c>
      <c r="C3821" s="29" t="s">
        <v>937</v>
      </c>
      <c r="D3821" s="29" t="s">
        <v>938</v>
      </c>
      <c r="E3821" s="34" t="n">
        <v>7185501</v>
      </c>
      <c r="F3821" s="34" t="n">
        <v>0</v>
      </c>
      <c r="G3821" s="17" t="n">
        <f aca="false">F3821/E3821</f>
        <v>0</v>
      </c>
      <c r="H3821" s="34" t="n">
        <v>34100</v>
      </c>
      <c r="I3821" s="34" t="n">
        <v>75805</v>
      </c>
      <c r="J3821" s="35" t="n">
        <v>0.0392249599099159</v>
      </c>
    </row>
    <row r="3822" customFormat="false" ht="15" hidden="false" customHeight="false" outlineLevel="0" collapsed="false">
      <c r="A3822" s="28" t="s">
        <v>834</v>
      </c>
      <c r="B3822" s="7" t="s">
        <v>63</v>
      </c>
      <c r="C3822" s="28" t="s">
        <v>939</v>
      </c>
      <c r="D3822" s="28" t="s">
        <v>940</v>
      </c>
      <c r="E3822" s="30" t="n">
        <v>7185501</v>
      </c>
      <c r="F3822" s="30" t="n">
        <v>35248</v>
      </c>
      <c r="G3822" s="10" t="n">
        <f aca="false">F3822/E3822</f>
        <v>0.00490543387301734</v>
      </c>
      <c r="H3822" s="30" t="n">
        <v>0</v>
      </c>
      <c r="I3822" s="30" t="n">
        <v>-5476</v>
      </c>
      <c r="J3822" s="31" t="n">
        <v>0.0399870499968529</v>
      </c>
    </row>
    <row r="3823" customFormat="false" ht="15" hidden="false" customHeight="false" outlineLevel="0" collapsed="false">
      <c r="A3823" s="29" t="s">
        <v>834</v>
      </c>
      <c r="B3823" s="14" t="s">
        <v>63</v>
      </c>
      <c r="C3823" s="29" t="s">
        <v>941</v>
      </c>
      <c r="D3823" s="29" t="s">
        <v>942</v>
      </c>
      <c r="E3823" s="34" t="n">
        <v>7220749</v>
      </c>
      <c r="F3823" s="34" t="n">
        <v>2640</v>
      </c>
      <c r="G3823" s="17" t="n">
        <f aca="false">F3823/E3823</f>
        <v>0.000365613040974004</v>
      </c>
      <c r="H3823" s="34" t="n">
        <v>35248</v>
      </c>
      <c r="I3823" s="34" t="n">
        <v>-280286</v>
      </c>
      <c r="J3823" s="35" t="n">
        <v>0.0834900885820389</v>
      </c>
    </row>
    <row r="3824" customFormat="false" ht="15" hidden="false" customHeight="false" outlineLevel="0" collapsed="false">
      <c r="A3824" s="28" t="s">
        <v>834</v>
      </c>
      <c r="B3824" s="7" t="s">
        <v>63</v>
      </c>
      <c r="C3824" s="28" t="s">
        <v>943</v>
      </c>
      <c r="D3824" s="28" t="s">
        <v>944</v>
      </c>
      <c r="E3824" s="30" t="n">
        <v>7127319</v>
      </c>
      <c r="F3824" s="30" t="n">
        <v>21997</v>
      </c>
      <c r="G3824" s="10" t="n">
        <f aca="false">F3824/E3824</f>
        <v>0.0030862937382205</v>
      </c>
      <c r="H3824" s="30" t="n">
        <v>-93430</v>
      </c>
      <c r="I3824" s="30" t="n">
        <v>-162609</v>
      </c>
      <c r="J3824" s="31" t="n">
        <v>0.0942907109856606</v>
      </c>
    </row>
    <row r="3825" customFormat="false" ht="15" hidden="false" customHeight="false" outlineLevel="0" collapsed="false">
      <c r="A3825" s="29" t="s">
        <v>834</v>
      </c>
      <c r="B3825" s="14" t="s">
        <v>63</v>
      </c>
      <c r="C3825" s="29" t="s">
        <v>945</v>
      </c>
      <c r="D3825" s="29" t="s">
        <v>946</v>
      </c>
      <c r="E3825" s="34" t="n">
        <v>6768384</v>
      </c>
      <c r="F3825" s="34" t="n">
        <v>5798</v>
      </c>
      <c r="G3825" s="17" t="n">
        <f aca="false">F3825/E3825</f>
        <v>0.000856629883883657</v>
      </c>
      <c r="H3825" s="34" t="n">
        <v>-358935</v>
      </c>
      <c r="I3825" s="34" t="n">
        <v>191396</v>
      </c>
      <c r="J3825" s="35" t="n">
        <v>0.0179819874465466</v>
      </c>
    </row>
    <row r="3826" customFormat="false" ht="15" hidden="false" customHeight="false" outlineLevel="0" collapsed="false">
      <c r="A3826" s="28" t="s">
        <v>834</v>
      </c>
      <c r="B3826" s="7" t="s">
        <v>63</v>
      </c>
      <c r="C3826" s="28" t="s">
        <v>947</v>
      </c>
      <c r="D3826" s="28" t="s">
        <v>948</v>
      </c>
      <c r="E3826" s="30" t="n">
        <v>6784822</v>
      </c>
      <c r="F3826" s="30" t="n">
        <v>29283</v>
      </c>
      <c r="G3826" s="10" t="n">
        <f aca="false">F3826/E3826</f>
        <v>0.00431595699931406</v>
      </c>
      <c r="H3826" s="30" t="n">
        <v>16438</v>
      </c>
      <c r="I3826" s="30" t="n">
        <v>24712</v>
      </c>
      <c r="J3826" s="31" t="n">
        <v>0.0167189352214336</v>
      </c>
    </row>
    <row r="3827" customFormat="false" ht="15" hidden="false" customHeight="false" outlineLevel="0" collapsed="false">
      <c r="A3827" s="29" t="s">
        <v>834</v>
      </c>
      <c r="B3827" s="14" t="s">
        <v>63</v>
      </c>
      <c r="C3827" s="29" t="s">
        <v>949</v>
      </c>
      <c r="D3827" s="29" t="s">
        <v>950</v>
      </c>
      <c r="E3827" s="34" t="n">
        <v>6803346</v>
      </c>
      <c r="F3827" s="34" t="n">
        <v>14791</v>
      </c>
      <c r="G3827" s="17" t="n">
        <f aca="false">F3827/E3827</f>
        <v>0.00217407728491245</v>
      </c>
      <c r="H3827" s="34" t="n">
        <v>18524</v>
      </c>
      <c r="I3827" s="34" t="n">
        <v>-97568</v>
      </c>
      <c r="J3827" s="35" t="n">
        <v>0.0337373688817024</v>
      </c>
    </row>
    <row r="3828" customFormat="false" ht="15" hidden="false" customHeight="false" outlineLevel="0" collapsed="false">
      <c r="A3828" s="28" t="s">
        <v>834</v>
      </c>
      <c r="B3828" s="7" t="s">
        <v>63</v>
      </c>
      <c r="C3828" s="28" t="s">
        <v>951</v>
      </c>
      <c r="D3828" s="28" t="s">
        <v>952</v>
      </c>
      <c r="E3828" s="30" t="n">
        <v>6832231</v>
      </c>
      <c r="F3828" s="30" t="n">
        <v>6645</v>
      </c>
      <c r="G3828" s="10" t="n">
        <f aca="false">F3828/E3828</f>
        <v>0.000972595920717552</v>
      </c>
      <c r="H3828" s="30" t="n">
        <v>28885</v>
      </c>
      <c r="I3828" s="30" t="n">
        <v>56660</v>
      </c>
      <c r="J3828" s="31" t="n">
        <v>0.0295294467359781</v>
      </c>
    </row>
    <row r="3829" customFormat="false" ht="15" hidden="false" customHeight="false" outlineLevel="0" collapsed="false">
      <c r="A3829" s="29" t="s">
        <v>834</v>
      </c>
      <c r="B3829" s="14" t="s">
        <v>63</v>
      </c>
      <c r="C3829" s="29" t="s">
        <v>953</v>
      </c>
      <c r="D3829" s="29" t="s">
        <v>954</v>
      </c>
      <c r="E3829" s="34" t="n">
        <v>6832231</v>
      </c>
      <c r="F3829" s="34" t="n">
        <v>6645</v>
      </c>
      <c r="G3829" s="17" t="n">
        <f aca="false">F3829/E3829</f>
        <v>0.000972595920717552</v>
      </c>
      <c r="H3829" s="34" t="n">
        <v>14094</v>
      </c>
      <c r="I3829" s="34" t="n">
        <v>-36595</v>
      </c>
      <c r="J3829" s="35" t="n">
        <v>0.0385376326739788</v>
      </c>
    </row>
    <row r="3830" customFormat="false" ht="15" hidden="false" customHeight="false" outlineLevel="0" collapsed="false">
      <c r="A3830" s="28" t="s">
        <v>836</v>
      </c>
      <c r="B3830" s="7" t="s">
        <v>62</v>
      </c>
      <c r="C3830" s="28" t="s">
        <v>933</v>
      </c>
      <c r="D3830" s="28" t="s">
        <v>934</v>
      </c>
      <c r="E3830" s="30" t="n">
        <v>6509659</v>
      </c>
      <c r="F3830" s="30" t="n">
        <v>22048</v>
      </c>
      <c r="G3830" s="10" t="n">
        <f aca="false">F3830/E3830</f>
        <v>0.00338696696708691</v>
      </c>
      <c r="H3830" s="30" t="n">
        <v>19361</v>
      </c>
      <c r="I3830" s="30" t="n">
        <v>35967</v>
      </c>
      <c r="J3830" s="31" t="n">
        <v>0.0219172779470682</v>
      </c>
    </row>
    <row r="3831" customFormat="false" ht="15" hidden="false" customHeight="false" outlineLevel="0" collapsed="false">
      <c r="A3831" s="29" t="s">
        <v>836</v>
      </c>
      <c r="B3831" s="14" t="s">
        <v>62</v>
      </c>
      <c r="C3831" s="29" t="s">
        <v>935</v>
      </c>
      <c r="D3831" s="29" t="s">
        <v>936</v>
      </c>
      <c r="E3831" s="34" t="n">
        <v>6531707</v>
      </c>
      <c r="F3831" s="34" t="n">
        <v>14598</v>
      </c>
      <c r="G3831" s="17" t="n">
        <f aca="false">F3831/E3831</f>
        <v>0.00223494409654322</v>
      </c>
      <c r="H3831" s="34" t="n">
        <v>22048</v>
      </c>
      <c r="I3831" s="34" t="n">
        <v>-29652</v>
      </c>
      <c r="J3831" s="35" t="n">
        <v>0.0297585297375917</v>
      </c>
    </row>
    <row r="3832" customFormat="false" ht="15" hidden="false" customHeight="false" outlineLevel="0" collapsed="false">
      <c r="A3832" s="28" t="s">
        <v>836</v>
      </c>
      <c r="B3832" s="7" t="s">
        <v>62</v>
      </c>
      <c r="C3832" s="28" t="s">
        <v>937</v>
      </c>
      <c r="D3832" s="28" t="s">
        <v>938</v>
      </c>
      <c r="E3832" s="30" t="n">
        <v>6542375</v>
      </c>
      <c r="F3832" s="30" t="n">
        <v>25364</v>
      </c>
      <c r="G3832" s="10" t="n">
        <f aca="false">F3832/E3832</f>
        <v>0.00387687957354936</v>
      </c>
      <c r="H3832" s="30" t="n">
        <v>10668</v>
      </c>
      <c r="I3832" s="30" t="n">
        <v>-32999</v>
      </c>
      <c r="J3832" s="31" t="n">
        <v>0.0363844931125641</v>
      </c>
    </row>
    <row r="3833" customFormat="false" ht="15" hidden="false" customHeight="false" outlineLevel="0" collapsed="false">
      <c r="A3833" s="29" t="s">
        <v>836</v>
      </c>
      <c r="B3833" s="14" t="s">
        <v>62</v>
      </c>
      <c r="C3833" s="29" t="s">
        <v>939</v>
      </c>
      <c r="D3833" s="29" t="s">
        <v>940</v>
      </c>
      <c r="E3833" s="34" t="n">
        <v>6576388</v>
      </c>
      <c r="F3833" s="34" t="n">
        <v>5471</v>
      </c>
      <c r="G3833" s="17" t="n">
        <f aca="false">F3833/E3833</f>
        <v>0.000831915635148048</v>
      </c>
      <c r="H3833" s="34" t="n">
        <v>34013</v>
      </c>
      <c r="I3833" s="34" t="n">
        <v>-5380</v>
      </c>
      <c r="J3833" s="35" t="n">
        <v>0.0421863794326782</v>
      </c>
    </row>
    <row r="3834" customFormat="false" ht="15" hidden="false" customHeight="false" outlineLevel="0" collapsed="false">
      <c r="A3834" s="28" t="s">
        <v>836</v>
      </c>
      <c r="B3834" s="7" t="s">
        <v>62</v>
      </c>
      <c r="C3834" s="28" t="s">
        <v>941</v>
      </c>
      <c r="D3834" s="28" t="s">
        <v>942</v>
      </c>
      <c r="E3834" s="30" t="n">
        <v>6551236</v>
      </c>
      <c r="F3834" s="30" t="n">
        <v>206497</v>
      </c>
      <c r="G3834" s="10" t="n">
        <f aca="false">F3834/E3834</f>
        <v>0.0315203115870043</v>
      </c>
      <c r="H3834" s="30" t="n">
        <v>-25152</v>
      </c>
      <c r="I3834" s="30" t="n">
        <v>-74080</v>
      </c>
      <c r="J3834" s="31" t="n">
        <v>0.0498168580234051</v>
      </c>
    </row>
    <row r="3835" customFormat="false" ht="15" hidden="false" customHeight="false" outlineLevel="0" collapsed="false">
      <c r="A3835" s="29" t="s">
        <v>836</v>
      </c>
      <c r="B3835" s="14" t="s">
        <v>62</v>
      </c>
      <c r="C3835" s="29" t="s">
        <v>943</v>
      </c>
      <c r="D3835" s="29" t="s">
        <v>944</v>
      </c>
      <c r="E3835" s="34" t="n">
        <v>6698662</v>
      </c>
      <c r="F3835" s="34" t="n">
        <v>28076</v>
      </c>
      <c r="G3835" s="17" t="n">
        <f aca="false">F3835/E3835</f>
        <v>0.00419128476701765</v>
      </c>
      <c r="H3835" s="34" t="n">
        <v>147426</v>
      </c>
      <c r="I3835" s="34" t="n">
        <v>180814</v>
      </c>
      <c r="J3835" s="35" t="n">
        <v>0.0437361970543861</v>
      </c>
    </row>
    <row r="3836" customFormat="false" ht="15" hidden="false" customHeight="false" outlineLevel="0" collapsed="false">
      <c r="A3836" s="28" t="s">
        <v>836</v>
      </c>
      <c r="B3836" s="7" t="s">
        <v>62</v>
      </c>
      <c r="C3836" s="28" t="s">
        <v>945</v>
      </c>
      <c r="D3836" s="28" t="s">
        <v>946</v>
      </c>
      <c r="E3836" s="30" t="n">
        <v>6715865</v>
      </c>
      <c r="F3836" s="30" t="n">
        <v>15293</v>
      </c>
      <c r="G3836" s="10" t="n">
        <f aca="false">F3836/E3836</f>
        <v>0.00227714523743405</v>
      </c>
      <c r="H3836" s="30" t="n">
        <v>17203</v>
      </c>
      <c r="I3836" s="30" t="n">
        <v>86115</v>
      </c>
      <c r="J3836" s="31" t="n">
        <v>0.033363088965416</v>
      </c>
    </row>
    <row r="3837" customFormat="false" ht="15" hidden="false" customHeight="false" outlineLevel="0" collapsed="false">
      <c r="A3837" s="29" t="s">
        <v>836</v>
      </c>
      <c r="B3837" s="14" t="s">
        <v>62</v>
      </c>
      <c r="C3837" s="29" t="s">
        <v>947</v>
      </c>
      <c r="D3837" s="29" t="s">
        <v>948</v>
      </c>
      <c r="E3837" s="34" t="n">
        <v>6712665</v>
      </c>
      <c r="F3837" s="34" t="n">
        <v>12175</v>
      </c>
      <c r="G3837" s="17" t="n">
        <f aca="false">F3837/E3837</f>
        <v>0.00181373567726082</v>
      </c>
      <c r="H3837" s="34" t="n">
        <v>-3200</v>
      </c>
      <c r="I3837" s="34" t="n">
        <v>42922</v>
      </c>
      <c r="J3837" s="35" t="n">
        <v>0.0265081003308296</v>
      </c>
    </row>
    <row r="3838" customFormat="false" ht="15" hidden="false" customHeight="false" outlineLevel="0" collapsed="false">
      <c r="A3838" s="28" t="s">
        <v>836</v>
      </c>
      <c r="B3838" s="7" t="s">
        <v>62</v>
      </c>
      <c r="C3838" s="28" t="s">
        <v>949</v>
      </c>
      <c r="D3838" s="28" t="s">
        <v>950</v>
      </c>
      <c r="E3838" s="30" t="n">
        <v>6726640</v>
      </c>
      <c r="F3838" s="30" t="n">
        <v>93238</v>
      </c>
      <c r="G3838" s="10" t="n">
        <f aca="false">F3838/E3838</f>
        <v>0.0138610063865466</v>
      </c>
      <c r="H3838" s="30" t="n">
        <v>13975</v>
      </c>
      <c r="I3838" s="30" t="n">
        <v>-55412</v>
      </c>
      <c r="J3838" s="31" t="n">
        <v>0.0367682836949825</v>
      </c>
    </row>
    <row r="3839" customFormat="false" ht="15" hidden="false" customHeight="false" outlineLevel="0" collapsed="false">
      <c r="A3839" s="29" t="s">
        <v>836</v>
      </c>
      <c r="B3839" s="14" t="s">
        <v>62</v>
      </c>
      <c r="C3839" s="29" t="s">
        <v>951</v>
      </c>
      <c r="D3839" s="29" t="s">
        <v>952</v>
      </c>
      <c r="E3839" s="34" t="n">
        <v>6826454</v>
      </c>
      <c r="F3839" s="34" t="n">
        <v>3000</v>
      </c>
      <c r="G3839" s="17" t="n">
        <f aca="false">F3839/E3839</f>
        <v>0.000439466815421301</v>
      </c>
      <c r="H3839" s="34" t="n">
        <v>99814</v>
      </c>
      <c r="I3839" s="34" t="n">
        <v>103480</v>
      </c>
      <c r="J3839" s="35" t="n">
        <v>0.0356936417520046</v>
      </c>
    </row>
    <row r="3840" customFormat="false" ht="15" hidden="false" customHeight="false" outlineLevel="0" collapsed="false">
      <c r="A3840" s="28" t="s">
        <v>836</v>
      </c>
      <c r="B3840" s="7" t="s">
        <v>62</v>
      </c>
      <c r="C3840" s="28" t="s">
        <v>953</v>
      </c>
      <c r="D3840" s="28" t="s">
        <v>954</v>
      </c>
      <c r="E3840" s="30" t="n">
        <v>6829454</v>
      </c>
      <c r="F3840" s="30" t="n">
        <v>0</v>
      </c>
      <c r="G3840" s="10" t="n">
        <f aca="false">F3840/E3840</f>
        <v>0</v>
      </c>
      <c r="H3840" s="30" t="n">
        <v>96514</v>
      </c>
      <c r="I3840" s="30" t="n">
        <v>149863</v>
      </c>
      <c r="J3840" s="31" t="n">
        <v>0.0277499482035637</v>
      </c>
    </row>
    <row r="3841" customFormat="false" ht="15" hidden="false" customHeight="false" outlineLevel="0" collapsed="false">
      <c r="A3841" s="29" t="s">
        <v>838</v>
      </c>
      <c r="B3841" s="14" t="s">
        <v>63</v>
      </c>
      <c r="C3841" s="29" t="s">
        <v>933</v>
      </c>
      <c r="D3841" s="29" t="s">
        <v>934</v>
      </c>
      <c r="E3841" s="34" t="n">
        <v>6560872</v>
      </c>
      <c r="F3841" s="34" t="n">
        <v>23084</v>
      </c>
      <c r="G3841" s="17" t="n">
        <f aca="false">F3841/E3841</f>
        <v>0.0035184347446498</v>
      </c>
      <c r="H3841" s="34" t="n">
        <v>213244</v>
      </c>
      <c r="I3841" s="34" t="n">
        <v>181926</v>
      </c>
      <c r="J3841" s="35" t="n">
        <v>0.0156102729961276</v>
      </c>
    </row>
    <row r="3842" customFormat="false" ht="15" hidden="false" customHeight="false" outlineLevel="0" collapsed="false">
      <c r="A3842" s="28" t="s">
        <v>838</v>
      </c>
      <c r="B3842" s="7" t="s">
        <v>63</v>
      </c>
      <c r="C3842" s="28" t="s">
        <v>935</v>
      </c>
      <c r="D3842" s="28" t="s">
        <v>936</v>
      </c>
      <c r="E3842" s="30" t="n">
        <v>6583956</v>
      </c>
      <c r="F3842" s="30" t="n">
        <v>9100</v>
      </c>
      <c r="G3842" s="10" t="n">
        <f aca="false">F3842/E3842</f>
        <v>0.00138214775432886</v>
      </c>
      <c r="H3842" s="30" t="n">
        <v>23084</v>
      </c>
      <c r="I3842" s="30" t="n">
        <v>-12519</v>
      </c>
      <c r="J3842" s="31" t="n">
        <v>0.020963080227375</v>
      </c>
    </row>
    <row r="3843" customFormat="false" ht="15" hidden="false" customHeight="false" outlineLevel="0" collapsed="false">
      <c r="A3843" s="29" t="s">
        <v>838</v>
      </c>
      <c r="B3843" s="14" t="s">
        <v>63</v>
      </c>
      <c r="C3843" s="29" t="s">
        <v>937</v>
      </c>
      <c r="D3843" s="29" t="s">
        <v>938</v>
      </c>
      <c r="E3843" s="34" t="n">
        <v>6593056</v>
      </c>
      <c r="F3843" s="34" t="n">
        <v>3516</v>
      </c>
      <c r="G3843" s="17" t="n">
        <f aca="false">F3843/E3843</f>
        <v>0.000533288356719555</v>
      </c>
      <c r="H3843" s="34" t="n">
        <v>9100</v>
      </c>
      <c r="I3843" s="34" t="n">
        <v>6124</v>
      </c>
      <c r="J3843" s="35" t="n">
        <v>0.0213855300098658</v>
      </c>
    </row>
    <row r="3844" customFormat="false" ht="15" hidden="false" customHeight="false" outlineLevel="0" collapsed="false">
      <c r="A3844" s="28" t="s">
        <v>838</v>
      </c>
      <c r="B3844" s="7" t="s">
        <v>63</v>
      </c>
      <c r="C3844" s="28" t="s">
        <v>939</v>
      </c>
      <c r="D3844" s="28" t="s">
        <v>940</v>
      </c>
      <c r="E3844" s="30" t="n">
        <v>6596572</v>
      </c>
      <c r="F3844" s="30" t="n">
        <v>28770</v>
      </c>
      <c r="G3844" s="10" t="n">
        <f aca="false">F3844/E3844</f>
        <v>0.00436135617105369</v>
      </c>
      <c r="H3844" s="30" t="n">
        <v>3516</v>
      </c>
      <c r="I3844" s="30" t="n">
        <v>42038</v>
      </c>
      <c r="J3844" s="31" t="n">
        <v>0.0155344316735864</v>
      </c>
    </row>
    <row r="3845" customFormat="false" ht="15" hidden="false" customHeight="false" outlineLevel="0" collapsed="false">
      <c r="A3845" s="29" t="s">
        <v>838</v>
      </c>
      <c r="B3845" s="14" t="s">
        <v>63</v>
      </c>
      <c r="C3845" s="29" t="s">
        <v>941</v>
      </c>
      <c r="D3845" s="29" t="s">
        <v>942</v>
      </c>
      <c r="E3845" s="34" t="n">
        <v>6643542</v>
      </c>
      <c r="F3845" s="34" t="n">
        <v>7992</v>
      </c>
      <c r="G3845" s="17" t="n">
        <f aca="false">F3845/E3845</f>
        <v>0.00120297275158342</v>
      </c>
      <c r="H3845" s="34" t="n">
        <v>46970</v>
      </c>
      <c r="I3845" s="34" t="n">
        <v>33045</v>
      </c>
      <c r="J3845" s="35" t="n">
        <v>0.0175206232815981</v>
      </c>
    </row>
    <row r="3846" customFormat="false" ht="15" hidden="false" customHeight="false" outlineLevel="0" collapsed="false">
      <c r="A3846" s="28" t="s">
        <v>838</v>
      </c>
      <c r="B3846" s="7" t="s">
        <v>63</v>
      </c>
      <c r="C3846" s="28" t="s">
        <v>943</v>
      </c>
      <c r="D3846" s="28" t="s">
        <v>944</v>
      </c>
      <c r="E3846" s="30" t="n">
        <v>6661688</v>
      </c>
      <c r="F3846" s="30" t="n">
        <v>34820</v>
      </c>
      <c r="G3846" s="10" t="n">
        <f aca="false">F3846/E3846</f>
        <v>0.00522690345149758</v>
      </c>
      <c r="H3846" s="30" t="n">
        <v>18146</v>
      </c>
      <c r="I3846" s="30" t="n">
        <v>30879</v>
      </c>
      <c r="J3846" s="31" t="n">
        <v>0.0155615210533142</v>
      </c>
    </row>
    <row r="3847" customFormat="false" ht="15" hidden="false" customHeight="false" outlineLevel="0" collapsed="false">
      <c r="A3847" s="29" t="s">
        <v>838</v>
      </c>
      <c r="B3847" s="14" t="s">
        <v>63</v>
      </c>
      <c r="C3847" s="29" t="s">
        <v>945</v>
      </c>
      <c r="D3847" s="29" t="s">
        <v>946</v>
      </c>
      <c r="E3847" s="34" t="n">
        <v>6712148</v>
      </c>
      <c r="F3847" s="34" t="n">
        <v>76609</v>
      </c>
      <c r="G3847" s="17" t="n">
        <f aca="false">F3847/E3847</f>
        <v>0.0114134849231572</v>
      </c>
      <c r="H3847" s="34" t="n">
        <v>50460</v>
      </c>
      <c r="I3847" s="34" t="n">
        <v>42987</v>
      </c>
      <c r="J3847" s="35" t="n">
        <v>0.016557889059186</v>
      </c>
    </row>
    <row r="3848" customFormat="false" ht="15" hidden="false" customHeight="false" outlineLevel="0" collapsed="false">
      <c r="A3848" s="28" t="s">
        <v>838</v>
      </c>
      <c r="B3848" s="7" t="s">
        <v>63</v>
      </c>
      <c r="C3848" s="28" t="s">
        <v>947</v>
      </c>
      <c r="D3848" s="28" t="s">
        <v>948</v>
      </c>
      <c r="E3848" s="30" t="n">
        <v>6795133</v>
      </c>
      <c r="F3848" s="30" t="n">
        <v>18097</v>
      </c>
      <c r="G3848" s="10" t="n">
        <f aca="false">F3848/E3848</f>
        <v>0.00266322969690218</v>
      </c>
      <c r="H3848" s="30" t="n">
        <v>82985</v>
      </c>
      <c r="I3848" s="30" t="n">
        <v>54793</v>
      </c>
      <c r="J3848" s="31" t="n">
        <v>0.0205045286566019</v>
      </c>
    </row>
    <row r="3849" customFormat="false" ht="15" hidden="false" customHeight="false" outlineLevel="0" collapsed="false">
      <c r="A3849" s="29" t="s">
        <v>838</v>
      </c>
      <c r="B3849" s="14" t="s">
        <v>63</v>
      </c>
      <c r="C3849" s="29" t="s">
        <v>949</v>
      </c>
      <c r="D3849" s="29" t="s">
        <v>950</v>
      </c>
      <c r="E3849" s="34" t="n">
        <v>6834487</v>
      </c>
      <c r="F3849" s="34" t="n">
        <v>10640</v>
      </c>
      <c r="G3849" s="17" t="n">
        <f aca="false">F3849/E3849</f>
        <v>0.00155681033558188</v>
      </c>
      <c r="H3849" s="34" t="n">
        <v>39354</v>
      </c>
      <c r="I3849" s="34" t="n">
        <v>-22300</v>
      </c>
      <c r="J3849" s="35" t="n">
        <v>0.0294074732810259</v>
      </c>
    </row>
    <row r="3850" customFormat="false" ht="15" hidden="false" customHeight="false" outlineLevel="0" collapsed="false">
      <c r="A3850" s="28" t="s">
        <v>838</v>
      </c>
      <c r="B3850" s="7" t="s">
        <v>63</v>
      </c>
      <c r="C3850" s="28" t="s">
        <v>951</v>
      </c>
      <c r="D3850" s="28" t="s">
        <v>952</v>
      </c>
      <c r="E3850" s="30" t="n">
        <v>6845127</v>
      </c>
      <c r="F3850" s="30" t="n">
        <v>21190</v>
      </c>
      <c r="G3850" s="10" t="n">
        <f aca="false">F3850/E3850</f>
        <v>0.00309563284947087</v>
      </c>
      <c r="H3850" s="30" t="n">
        <v>10640</v>
      </c>
      <c r="I3850" s="30" t="n">
        <v>-52332</v>
      </c>
      <c r="J3850" s="31" t="n">
        <v>0.0385612994432449</v>
      </c>
    </row>
    <row r="3851" customFormat="false" ht="15" hidden="false" customHeight="false" outlineLevel="0" collapsed="false">
      <c r="A3851" s="29" t="s">
        <v>838</v>
      </c>
      <c r="B3851" s="14" t="s">
        <v>63</v>
      </c>
      <c r="C3851" s="29" t="s">
        <v>953</v>
      </c>
      <c r="D3851" s="29" t="s">
        <v>954</v>
      </c>
      <c r="E3851" s="34" t="n">
        <v>6823719</v>
      </c>
      <c r="F3851" s="34" t="n">
        <v>21190</v>
      </c>
      <c r="G3851" s="17" t="n">
        <f aca="false">F3851/E3851</f>
        <v>0.00310534475408498</v>
      </c>
      <c r="H3851" s="34" t="n">
        <v>-21408</v>
      </c>
      <c r="I3851" s="34" t="n">
        <v>-125713</v>
      </c>
      <c r="J3851" s="35" t="n">
        <v>0.0481923408806324</v>
      </c>
    </row>
    <row r="3852" customFormat="false" ht="15" hidden="false" customHeight="false" outlineLevel="0" collapsed="false">
      <c r="A3852" s="28" t="s">
        <v>840</v>
      </c>
      <c r="B3852" s="7" t="s">
        <v>63</v>
      </c>
      <c r="C3852" s="28" t="s">
        <v>933</v>
      </c>
      <c r="D3852" s="28" t="s">
        <v>934</v>
      </c>
      <c r="E3852" s="30" t="n">
        <v>5304941</v>
      </c>
      <c r="F3852" s="30" t="n">
        <v>148444</v>
      </c>
      <c r="G3852" s="10" t="n">
        <f aca="false">F3852/E3852</f>
        <v>0.0279822150708179</v>
      </c>
      <c r="H3852" s="30" t="n">
        <v>301008</v>
      </c>
      <c r="I3852" s="30" t="n">
        <v>279115</v>
      </c>
      <c r="J3852" s="31" t="n">
        <v>0.0172833204269409</v>
      </c>
    </row>
    <row r="3853" customFormat="false" ht="15" hidden="false" customHeight="false" outlineLevel="0" collapsed="false">
      <c r="A3853" s="29" t="s">
        <v>840</v>
      </c>
      <c r="B3853" s="14" t="s">
        <v>63</v>
      </c>
      <c r="C3853" s="29" t="s">
        <v>935</v>
      </c>
      <c r="D3853" s="29" t="s">
        <v>936</v>
      </c>
      <c r="E3853" s="34" t="n">
        <v>5452239</v>
      </c>
      <c r="F3853" s="34" t="n">
        <v>159961</v>
      </c>
      <c r="G3853" s="17" t="n">
        <f aca="false">F3853/E3853</f>
        <v>0.0293385891557578</v>
      </c>
      <c r="H3853" s="34" t="n">
        <v>147298</v>
      </c>
      <c r="I3853" s="34" t="n">
        <v>189351</v>
      </c>
      <c r="J3853" s="35" t="n">
        <v>0.00953186396509409</v>
      </c>
    </row>
    <row r="3854" customFormat="false" ht="15" hidden="false" customHeight="false" outlineLevel="0" collapsed="false">
      <c r="A3854" s="28" t="s">
        <v>840</v>
      </c>
      <c r="B3854" s="7" t="s">
        <v>63</v>
      </c>
      <c r="C3854" s="28" t="s">
        <v>937</v>
      </c>
      <c r="D3854" s="28" t="s">
        <v>938</v>
      </c>
      <c r="E3854" s="30" t="n">
        <v>5661377</v>
      </c>
      <c r="F3854" s="30" t="n">
        <v>18377</v>
      </c>
      <c r="G3854" s="10" t="n">
        <f aca="false">F3854/E3854</f>
        <v>0.00324603007360224</v>
      </c>
      <c r="H3854" s="30" t="n">
        <v>209138</v>
      </c>
      <c r="I3854" s="30" t="n">
        <v>165693</v>
      </c>
      <c r="J3854" s="31" t="n">
        <v>0.0168536733835936</v>
      </c>
    </row>
    <row r="3855" customFormat="false" ht="15" hidden="false" customHeight="false" outlineLevel="0" collapsed="false">
      <c r="A3855" s="29" t="s">
        <v>840</v>
      </c>
      <c r="B3855" s="14" t="s">
        <v>63</v>
      </c>
      <c r="C3855" s="29" t="s">
        <v>939</v>
      </c>
      <c r="D3855" s="29" t="s">
        <v>940</v>
      </c>
      <c r="E3855" s="34" t="n">
        <v>5706423</v>
      </c>
      <c r="F3855" s="34" t="n">
        <v>212372</v>
      </c>
      <c r="G3855" s="17" t="n">
        <f aca="false">F3855/E3855</f>
        <v>0.0372163087103778</v>
      </c>
      <c r="H3855" s="34" t="n">
        <v>45046</v>
      </c>
      <c r="I3855" s="34" t="n">
        <v>-445</v>
      </c>
      <c r="J3855" s="35" t="n">
        <v>0.0246925260871649</v>
      </c>
    </row>
    <row r="3856" customFormat="false" ht="15" hidden="false" customHeight="false" outlineLevel="0" collapsed="false">
      <c r="A3856" s="28" t="s">
        <v>840</v>
      </c>
      <c r="B3856" s="7" t="s">
        <v>63</v>
      </c>
      <c r="C3856" s="28" t="s">
        <v>941</v>
      </c>
      <c r="D3856" s="28" t="s">
        <v>942</v>
      </c>
      <c r="E3856" s="30" t="n">
        <v>5917784</v>
      </c>
      <c r="F3856" s="30" t="n">
        <v>54453</v>
      </c>
      <c r="G3856" s="10" t="n">
        <f aca="false">F3856/E3856</f>
        <v>0.00920158626945492</v>
      </c>
      <c r="H3856" s="30" t="n">
        <v>211361</v>
      </c>
      <c r="I3856" s="30" t="n">
        <v>172334</v>
      </c>
      <c r="J3856" s="31" t="n">
        <v>0.0304054692387581</v>
      </c>
    </row>
    <row r="3857" customFormat="false" ht="15" hidden="false" customHeight="false" outlineLevel="0" collapsed="false">
      <c r="A3857" s="29" t="s">
        <v>840</v>
      </c>
      <c r="B3857" s="14" t="s">
        <v>63</v>
      </c>
      <c r="C3857" s="29" t="s">
        <v>943</v>
      </c>
      <c r="D3857" s="29" t="s">
        <v>944</v>
      </c>
      <c r="E3857" s="34" t="n">
        <v>5977717</v>
      </c>
      <c r="F3857" s="34" t="n">
        <v>172554</v>
      </c>
      <c r="G3857" s="17" t="n">
        <f aca="false">F3857/E3857</f>
        <v>0.0288662042716308</v>
      </c>
      <c r="H3857" s="34" t="n">
        <v>59933</v>
      </c>
      <c r="I3857" s="34" t="n">
        <v>78263</v>
      </c>
      <c r="J3857" s="35" t="n">
        <v>0.0270342342555523</v>
      </c>
    </row>
    <row r="3858" customFormat="false" ht="15" hidden="false" customHeight="false" outlineLevel="0" collapsed="false">
      <c r="A3858" s="28" t="s">
        <v>840</v>
      </c>
      <c r="B3858" s="7" t="s">
        <v>63</v>
      </c>
      <c r="C3858" s="28" t="s">
        <v>945</v>
      </c>
      <c r="D3858" s="28" t="s">
        <v>946</v>
      </c>
      <c r="E3858" s="30" t="n">
        <v>6144476</v>
      </c>
      <c r="F3858" s="30" t="n">
        <v>73658</v>
      </c>
      <c r="G3858" s="10" t="n">
        <f aca="false">F3858/E3858</f>
        <v>0.0119876780379645</v>
      </c>
      <c r="H3858" s="30" t="n">
        <v>166759</v>
      </c>
      <c r="I3858" s="30" t="n">
        <v>214571</v>
      </c>
      <c r="J3858" s="31" t="n">
        <v>0.0185192357748747</v>
      </c>
    </row>
    <row r="3859" customFormat="false" ht="15" hidden="false" customHeight="false" outlineLevel="0" collapsed="false">
      <c r="A3859" s="29" t="s">
        <v>840</v>
      </c>
      <c r="B3859" s="14" t="s">
        <v>63</v>
      </c>
      <c r="C3859" s="29" t="s">
        <v>947</v>
      </c>
      <c r="D3859" s="29" t="s">
        <v>948</v>
      </c>
      <c r="E3859" s="34" t="n">
        <v>6251833</v>
      </c>
      <c r="F3859" s="34" t="n">
        <v>150616</v>
      </c>
      <c r="G3859" s="17" t="n">
        <f aca="false">F3859/E3859</f>
        <v>0.0240914944465087</v>
      </c>
      <c r="H3859" s="34" t="n">
        <v>107357</v>
      </c>
      <c r="I3859" s="34" t="n">
        <v>6391</v>
      </c>
      <c r="J3859" s="35" t="n">
        <v>0.0343510471284389</v>
      </c>
    </row>
    <row r="3860" customFormat="false" ht="15" hidden="false" customHeight="false" outlineLevel="0" collapsed="false">
      <c r="A3860" s="28" t="s">
        <v>840</v>
      </c>
      <c r="B3860" s="7" t="s">
        <v>63</v>
      </c>
      <c r="C3860" s="28" t="s">
        <v>949</v>
      </c>
      <c r="D3860" s="28" t="s">
        <v>950</v>
      </c>
      <c r="E3860" s="30" t="n">
        <v>6442241</v>
      </c>
      <c r="F3860" s="30" t="n">
        <v>165882</v>
      </c>
      <c r="G3860" s="10" t="n">
        <f aca="false">F3860/E3860</f>
        <v>0.0257491143221745</v>
      </c>
      <c r="H3860" s="30" t="n">
        <v>190408</v>
      </c>
      <c r="I3860" s="30" t="n">
        <v>243632</v>
      </c>
      <c r="J3860" s="31" t="n">
        <v>0.0250740386545658</v>
      </c>
    </row>
    <row r="3861" customFormat="false" ht="15" hidden="false" customHeight="false" outlineLevel="0" collapsed="false">
      <c r="A3861" s="29" t="s">
        <v>840</v>
      </c>
      <c r="B3861" s="14" t="s">
        <v>63</v>
      </c>
      <c r="C3861" s="29" t="s">
        <v>951</v>
      </c>
      <c r="D3861" s="29" t="s">
        <v>952</v>
      </c>
      <c r="E3861" s="34" t="n">
        <v>6787761</v>
      </c>
      <c r="F3861" s="34" t="n">
        <v>23061</v>
      </c>
      <c r="G3861" s="17" t="n">
        <f aca="false">F3861/E3861</f>
        <v>0.00339743841894256</v>
      </c>
      <c r="H3861" s="34" t="n">
        <v>345520</v>
      </c>
      <c r="I3861" s="34" t="n">
        <v>383541</v>
      </c>
      <c r="J3861" s="35" t="n">
        <v>0.0181962791830301</v>
      </c>
    </row>
    <row r="3862" customFormat="false" ht="15" hidden="false" customHeight="false" outlineLevel="0" collapsed="false">
      <c r="A3862" s="28" t="s">
        <v>840</v>
      </c>
      <c r="B3862" s="7" t="s">
        <v>63</v>
      </c>
      <c r="C3862" s="28" t="s">
        <v>953</v>
      </c>
      <c r="D3862" s="28" t="s">
        <v>954</v>
      </c>
      <c r="E3862" s="30" t="n">
        <v>6808697</v>
      </c>
      <c r="F3862" s="30" t="n">
        <v>2125</v>
      </c>
      <c r="G3862" s="10" t="n">
        <f aca="false">F3862/E3862</f>
        <v>0.000312100832215033</v>
      </c>
      <c r="H3862" s="30" t="n">
        <v>204574</v>
      </c>
      <c r="I3862" s="30" t="n">
        <v>159435</v>
      </c>
      <c r="J3862" s="31" t="n">
        <v>0.0245931055396795</v>
      </c>
    </row>
    <row r="3863" customFormat="false" ht="15" hidden="false" customHeight="false" outlineLevel="0" collapsed="false">
      <c r="A3863" s="29" t="s">
        <v>842</v>
      </c>
      <c r="B3863" s="14" t="s">
        <v>62</v>
      </c>
      <c r="C3863" s="29" t="s">
        <v>933</v>
      </c>
      <c r="D3863" s="29" t="s">
        <v>934</v>
      </c>
      <c r="E3863" s="34" t="n">
        <v>6555063</v>
      </c>
      <c r="F3863" s="34" t="n">
        <v>13900</v>
      </c>
      <c r="G3863" s="17" t="n">
        <f aca="false">F3863/E3863</f>
        <v>0.00212049830794914</v>
      </c>
      <c r="H3863" s="34" t="n">
        <v>18832</v>
      </c>
      <c r="I3863" s="34" t="n">
        <v>96374</v>
      </c>
      <c r="J3863" s="35" t="n">
        <v>0.0250461362302303</v>
      </c>
    </row>
    <row r="3864" customFormat="false" ht="15" hidden="false" customHeight="false" outlineLevel="0" collapsed="false">
      <c r="A3864" s="28" t="s">
        <v>842</v>
      </c>
      <c r="B3864" s="7" t="s">
        <v>62</v>
      </c>
      <c r="C3864" s="28" t="s">
        <v>935</v>
      </c>
      <c r="D3864" s="28" t="s">
        <v>936</v>
      </c>
      <c r="E3864" s="30" t="n">
        <v>6570286</v>
      </c>
      <c r="F3864" s="30" t="n">
        <v>18241</v>
      </c>
      <c r="G3864" s="10" t="n">
        <f aca="false">F3864/E3864</f>
        <v>0.00277628705965007</v>
      </c>
      <c r="H3864" s="30" t="n">
        <v>15223</v>
      </c>
      <c r="I3864" s="30" t="n">
        <v>88517</v>
      </c>
      <c r="J3864" s="31" t="n">
        <v>0.0138327311724424</v>
      </c>
    </row>
    <row r="3865" customFormat="false" ht="15" hidden="false" customHeight="false" outlineLevel="0" collapsed="false">
      <c r="A3865" s="29" t="s">
        <v>842</v>
      </c>
      <c r="B3865" s="14" t="s">
        <v>62</v>
      </c>
      <c r="C3865" s="29" t="s">
        <v>937</v>
      </c>
      <c r="D3865" s="29" t="s">
        <v>938</v>
      </c>
      <c r="E3865" s="34" t="n">
        <v>6624605</v>
      </c>
      <c r="F3865" s="34" t="n">
        <v>0</v>
      </c>
      <c r="G3865" s="17" t="n">
        <f aca="false">F3865/E3865</f>
        <v>0</v>
      </c>
      <c r="H3865" s="34" t="n">
        <v>54319</v>
      </c>
      <c r="I3865" s="34" t="n">
        <v>93974</v>
      </c>
      <c r="J3865" s="35" t="n">
        <v>0.00773329148069024</v>
      </c>
    </row>
    <row r="3866" customFormat="false" ht="15" hidden="false" customHeight="false" outlineLevel="0" collapsed="false">
      <c r="A3866" s="28" t="s">
        <v>842</v>
      </c>
      <c r="B3866" s="7" t="s">
        <v>62</v>
      </c>
      <c r="C3866" s="28" t="s">
        <v>939</v>
      </c>
      <c r="D3866" s="28" t="s">
        <v>940</v>
      </c>
      <c r="E3866" s="30" t="n">
        <v>6628110</v>
      </c>
      <c r="F3866" s="30" t="n">
        <v>13808</v>
      </c>
      <c r="G3866" s="10" t="n">
        <f aca="false">F3866/E3866</f>
        <v>0.00208324846751186</v>
      </c>
      <c r="H3866" s="30" t="n">
        <v>3505</v>
      </c>
      <c r="I3866" s="30" t="n">
        <v>-69279</v>
      </c>
      <c r="J3866" s="31" t="n">
        <v>0.0187103115022182</v>
      </c>
    </row>
    <row r="3867" customFormat="false" ht="15" hidden="false" customHeight="false" outlineLevel="0" collapsed="false">
      <c r="A3867" s="29" t="s">
        <v>842</v>
      </c>
      <c r="B3867" s="14" t="s">
        <v>62</v>
      </c>
      <c r="C3867" s="29" t="s">
        <v>941</v>
      </c>
      <c r="D3867" s="29" t="s">
        <v>942</v>
      </c>
      <c r="E3867" s="34" t="n">
        <v>6663174</v>
      </c>
      <c r="F3867" s="34" t="n">
        <v>20989</v>
      </c>
      <c r="G3867" s="17" t="n">
        <f aca="false">F3867/E3867</f>
        <v>0.00315000028514939</v>
      </c>
      <c r="H3867" s="34" t="n">
        <v>35064</v>
      </c>
      <c r="I3867" s="34" t="n">
        <v>-145582</v>
      </c>
      <c r="J3867" s="35" t="n">
        <v>0.0457229539752007</v>
      </c>
    </row>
    <row r="3868" customFormat="false" ht="15" hidden="false" customHeight="false" outlineLevel="0" collapsed="false">
      <c r="A3868" s="28" t="s">
        <v>842</v>
      </c>
      <c r="B3868" s="7" t="s">
        <v>62</v>
      </c>
      <c r="C3868" s="28" t="s">
        <v>943</v>
      </c>
      <c r="D3868" s="28" t="s">
        <v>944</v>
      </c>
      <c r="E3868" s="30" t="n">
        <v>6679837</v>
      </c>
      <c r="F3868" s="30" t="n">
        <v>42824</v>
      </c>
      <c r="G3868" s="10" t="n">
        <f aca="false">F3868/E3868</f>
        <v>0.00641093487760255</v>
      </c>
      <c r="H3868" s="30" t="n">
        <v>16663</v>
      </c>
      <c r="I3868" s="30" t="n">
        <v>42242</v>
      </c>
      <c r="J3868" s="31" t="n">
        <v>0.0419430881738663</v>
      </c>
    </row>
    <row r="3869" customFormat="false" ht="15" hidden="false" customHeight="false" outlineLevel="0" collapsed="false">
      <c r="A3869" s="29" t="s">
        <v>842</v>
      </c>
      <c r="B3869" s="14" t="s">
        <v>62</v>
      </c>
      <c r="C3869" s="29" t="s">
        <v>945</v>
      </c>
      <c r="D3869" s="29" t="s">
        <v>946</v>
      </c>
      <c r="E3869" s="34" t="n">
        <v>6739828</v>
      </c>
      <c r="F3869" s="34" t="n">
        <v>16700</v>
      </c>
      <c r="G3869" s="17" t="n">
        <f aca="false">F3869/E3869</f>
        <v>0.00247780803901821</v>
      </c>
      <c r="H3869" s="34" t="n">
        <v>59991</v>
      </c>
      <c r="I3869" s="34" t="n">
        <v>261353</v>
      </c>
      <c r="J3869" s="35" t="n">
        <v>0.011693324893713</v>
      </c>
    </row>
    <row r="3870" customFormat="false" ht="15" hidden="false" customHeight="false" outlineLevel="0" collapsed="false">
      <c r="A3870" s="28" t="s">
        <v>842</v>
      </c>
      <c r="B3870" s="7" t="s">
        <v>62</v>
      </c>
      <c r="C3870" s="28" t="s">
        <v>947</v>
      </c>
      <c r="D3870" s="28" t="s">
        <v>948</v>
      </c>
      <c r="E3870" s="30" t="n">
        <v>6729004</v>
      </c>
      <c r="F3870" s="30" t="n">
        <v>34147</v>
      </c>
      <c r="G3870" s="10" t="n">
        <f aca="false">F3870/E3870</f>
        <v>0.00507459945037928</v>
      </c>
      <c r="H3870" s="30" t="n">
        <v>-10824</v>
      </c>
      <c r="I3870" s="30" t="n">
        <v>-8278</v>
      </c>
      <c r="J3870" s="31" t="n">
        <v>0.0113337719812989</v>
      </c>
    </row>
    <row r="3871" customFormat="false" ht="15" hidden="false" customHeight="false" outlineLevel="0" collapsed="false">
      <c r="A3871" s="29" t="s">
        <v>842</v>
      </c>
      <c r="B3871" s="14" t="s">
        <v>62</v>
      </c>
      <c r="C3871" s="29" t="s">
        <v>949</v>
      </c>
      <c r="D3871" s="29" t="s">
        <v>950</v>
      </c>
      <c r="E3871" s="34" t="n">
        <v>6763151</v>
      </c>
      <c r="F3871" s="34" t="n">
        <v>10283</v>
      </c>
      <c r="G3871" s="17" t="n">
        <f aca="false">F3871/E3871</f>
        <v>0.00152044512979231</v>
      </c>
      <c r="H3871" s="34" t="n">
        <v>34147</v>
      </c>
      <c r="I3871" s="34" t="n">
        <v>-22016</v>
      </c>
      <c r="J3871" s="35" t="n">
        <v>0.0195808131247759</v>
      </c>
    </row>
    <row r="3872" customFormat="false" ht="15" hidden="false" customHeight="false" outlineLevel="0" collapsed="false">
      <c r="A3872" s="28" t="s">
        <v>842</v>
      </c>
      <c r="B3872" s="7" t="s">
        <v>62</v>
      </c>
      <c r="C3872" s="28" t="s">
        <v>951</v>
      </c>
      <c r="D3872" s="28" t="s">
        <v>952</v>
      </c>
      <c r="E3872" s="30" t="n">
        <v>6764664</v>
      </c>
      <c r="F3872" s="30" t="n">
        <v>12337</v>
      </c>
      <c r="G3872" s="10" t="n">
        <f aca="false">F3872/E3872</f>
        <v>0.00182374172612269</v>
      </c>
      <c r="H3872" s="30" t="n">
        <v>1513</v>
      </c>
      <c r="I3872" s="30" t="n">
        <v>-162583</v>
      </c>
      <c r="J3872" s="31" t="n">
        <v>0.0438342541456223</v>
      </c>
    </row>
    <row r="3873" customFormat="false" ht="15" hidden="false" customHeight="false" outlineLevel="0" collapsed="false">
      <c r="A3873" s="29" t="s">
        <v>842</v>
      </c>
      <c r="B3873" s="14" t="s">
        <v>62</v>
      </c>
      <c r="C3873" s="29" t="s">
        <v>953</v>
      </c>
      <c r="D3873" s="29" t="s">
        <v>954</v>
      </c>
      <c r="E3873" s="34" t="n">
        <v>6768120</v>
      </c>
      <c r="F3873" s="34" t="n">
        <v>14301</v>
      </c>
      <c r="G3873" s="17" t="n">
        <f aca="false">F3873/E3873</f>
        <v>0.00211299445045301</v>
      </c>
      <c r="H3873" s="34" t="n">
        <v>1279</v>
      </c>
      <c r="I3873" s="34" t="n">
        <v>33027</v>
      </c>
      <c r="J3873" s="35" t="n">
        <v>0.045220535248518</v>
      </c>
    </row>
    <row r="3874" customFormat="false" ht="15" hidden="false" customHeight="false" outlineLevel="0" collapsed="false">
      <c r="A3874" s="28" t="s">
        <v>844</v>
      </c>
      <c r="B3874" s="7" t="s">
        <v>63</v>
      </c>
      <c r="C3874" s="28" t="s">
        <v>933</v>
      </c>
      <c r="D3874" s="28" t="s">
        <v>934</v>
      </c>
      <c r="E3874" s="30" t="n">
        <v>6240281</v>
      </c>
      <c r="F3874" s="30" t="n">
        <v>39879</v>
      </c>
      <c r="G3874" s="10" t="n">
        <f aca="false">F3874/E3874</f>
        <v>0.00639057760379701</v>
      </c>
      <c r="H3874" s="30" t="n">
        <v>17658</v>
      </c>
      <c r="I3874" s="30" t="n">
        <v>127475</v>
      </c>
      <c r="J3874" s="31" t="n">
        <v>0.0229632295668125</v>
      </c>
    </row>
    <row r="3875" customFormat="false" ht="15" hidden="false" customHeight="false" outlineLevel="0" collapsed="false">
      <c r="A3875" s="29" t="s">
        <v>844</v>
      </c>
      <c r="B3875" s="14" t="s">
        <v>63</v>
      </c>
      <c r="C3875" s="29" t="s">
        <v>935</v>
      </c>
      <c r="D3875" s="29" t="s">
        <v>936</v>
      </c>
      <c r="E3875" s="34" t="n">
        <v>6318691</v>
      </c>
      <c r="F3875" s="34" t="n">
        <v>2500</v>
      </c>
      <c r="G3875" s="17" t="n">
        <f aca="false">F3875/E3875</f>
        <v>0.000395651567706033</v>
      </c>
      <c r="H3875" s="34" t="n">
        <v>78410</v>
      </c>
      <c r="I3875" s="34" t="n">
        <v>1937</v>
      </c>
      <c r="J3875" s="35" t="n">
        <v>0.0347809381783009</v>
      </c>
    </row>
    <row r="3876" customFormat="false" ht="15" hidden="false" customHeight="false" outlineLevel="0" collapsed="false">
      <c r="A3876" s="28" t="s">
        <v>844</v>
      </c>
      <c r="B3876" s="7" t="s">
        <v>63</v>
      </c>
      <c r="C3876" s="28" t="s">
        <v>937</v>
      </c>
      <c r="D3876" s="28" t="s">
        <v>938</v>
      </c>
      <c r="E3876" s="30" t="n">
        <v>6321191</v>
      </c>
      <c r="F3876" s="30" t="n">
        <v>152450</v>
      </c>
      <c r="G3876" s="10" t="n">
        <f aca="false">F3876/E3876</f>
        <v>0.024117290554897</v>
      </c>
      <c r="H3876" s="30" t="n">
        <v>2500</v>
      </c>
      <c r="I3876" s="30" t="n">
        <v>148539</v>
      </c>
      <c r="J3876" s="31" t="n">
        <v>0.011664099059999</v>
      </c>
    </row>
    <row r="3877" customFormat="false" ht="15" hidden="false" customHeight="false" outlineLevel="0" collapsed="false">
      <c r="A3877" s="29" t="s">
        <v>844</v>
      </c>
      <c r="B3877" s="14" t="s">
        <v>63</v>
      </c>
      <c r="C3877" s="29" t="s">
        <v>939</v>
      </c>
      <c r="D3877" s="29" t="s">
        <v>940</v>
      </c>
      <c r="E3877" s="34" t="n">
        <v>6344403</v>
      </c>
      <c r="F3877" s="34" t="n">
        <v>136950</v>
      </c>
      <c r="G3877" s="17" t="n">
        <f aca="false">F3877/E3877</f>
        <v>0.0215859553688503</v>
      </c>
      <c r="H3877" s="34" t="n">
        <v>23212</v>
      </c>
      <c r="I3877" s="34" t="n">
        <v>1938</v>
      </c>
      <c r="J3877" s="35" t="n">
        <v>0.0149746164679527</v>
      </c>
    </row>
    <row r="3878" customFormat="false" ht="15" hidden="false" customHeight="false" outlineLevel="0" collapsed="false">
      <c r="A3878" s="28" t="s">
        <v>844</v>
      </c>
      <c r="B3878" s="7" t="s">
        <v>63</v>
      </c>
      <c r="C3878" s="28" t="s">
        <v>941</v>
      </c>
      <c r="D3878" s="28" t="s">
        <v>942</v>
      </c>
      <c r="E3878" s="30" t="n">
        <v>6474169</v>
      </c>
      <c r="F3878" s="30" t="n">
        <v>0</v>
      </c>
      <c r="G3878" s="10" t="n">
        <f aca="false">F3878/E3878</f>
        <v>0</v>
      </c>
      <c r="H3878" s="30" t="n">
        <v>129766</v>
      </c>
      <c r="I3878" s="30" t="n">
        <v>26551</v>
      </c>
      <c r="J3878" s="31" t="n">
        <v>0.030617056414485</v>
      </c>
    </row>
    <row r="3879" customFormat="false" ht="15" hidden="false" customHeight="false" outlineLevel="0" collapsed="false">
      <c r="A3879" s="29" t="s">
        <v>844</v>
      </c>
      <c r="B3879" s="14" t="s">
        <v>63</v>
      </c>
      <c r="C3879" s="29" t="s">
        <v>943</v>
      </c>
      <c r="D3879" s="29" t="s">
        <v>944</v>
      </c>
      <c r="E3879" s="34" t="n">
        <v>6474169</v>
      </c>
      <c r="F3879" s="34" t="n">
        <v>18409</v>
      </c>
      <c r="G3879" s="17" t="n">
        <f aca="false">F3879/E3879</f>
        <v>0.00284345373128196</v>
      </c>
      <c r="H3879" s="34" t="n">
        <v>0</v>
      </c>
      <c r="I3879" s="34" t="n">
        <v>-239388</v>
      </c>
      <c r="J3879" s="35" t="n">
        <v>0.0675929188728333</v>
      </c>
    </row>
    <row r="3880" customFormat="false" ht="15" hidden="false" customHeight="false" outlineLevel="0" collapsed="false">
      <c r="A3880" s="28" t="s">
        <v>844</v>
      </c>
      <c r="B3880" s="7" t="s">
        <v>63</v>
      </c>
      <c r="C3880" s="28" t="s">
        <v>945</v>
      </c>
      <c r="D3880" s="28" t="s">
        <v>946</v>
      </c>
      <c r="E3880" s="30" t="n">
        <v>6503009</v>
      </c>
      <c r="F3880" s="30" t="n">
        <v>0</v>
      </c>
      <c r="G3880" s="10" t="n">
        <f aca="false">F3880/E3880</f>
        <v>0</v>
      </c>
      <c r="H3880" s="30" t="n">
        <v>28840</v>
      </c>
      <c r="I3880" s="30" t="n">
        <v>326388</v>
      </c>
      <c r="J3880" s="31" t="n">
        <v>0.021537721157074</v>
      </c>
    </row>
    <row r="3881" customFormat="false" ht="15" hidden="false" customHeight="false" outlineLevel="0" collapsed="false">
      <c r="A3881" s="29" t="s">
        <v>844</v>
      </c>
      <c r="B3881" s="14" t="s">
        <v>63</v>
      </c>
      <c r="C3881" s="29" t="s">
        <v>947</v>
      </c>
      <c r="D3881" s="29" t="s">
        <v>948</v>
      </c>
      <c r="E3881" s="34" t="n">
        <v>6513575</v>
      </c>
      <c r="F3881" s="34" t="n">
        <v>0</v>
      </c>
      <c r="G3881" s="17" t="n">
        <f aca="false">F3881/E3881</f>
        <v>0</v>
      </c>
      <c r="H3881" s="34" t="n">
        <v>10566</v>
      </c>
      <c r="I3881" s="34" t="n">
        <v>-140383</v>
      </c>
      <c r="J3881" s="35" t="n">
        <v>0.044677309691906</v>
      </c>
    </row>
    <row r="3882" customFormat="false" ht="15" hidden="false" customHeight="false" outlineLevel="0" collapsed="false">
      <c r="A3882" s="28" t="s">
        <v>844</v>
      </c>
      <c r="B3882" s="7" t="s">
        <v>63</v>
      </c>
      <c r="C3882" s="28" t="s">
        <v>949</v>
      </c>
      <c r="D3882" s="28" t="s">
        <v>950</v>
      </c>
      <c r="E3882" s="30" t="n">
        <v>6514917</v>
      </c>
      <c r="F3882" s="30" t="n">
        <v>246958</v>
      </c>
      <c r="G3882" s="10" t="n">
        <f aca="false">F3882/E3882</f>
        <v>0.0379065458546901</v>
      </c>
      <c r="H3882" s="30" t="n">
        <v>1342</v>
      </c>
      <c r="I3882" s="30" t="n">
        <v>86340</v>
      </c>
      <c r="J3882" s="31" t="n">
        <v>0.0316214300692081</v>
      </c>
    </row>
    <row r="3883" customFormat="false" ht="15" hidden="false" customHeight="false" outlineLevel="0" collapsed="false">
      <c r="A3883" s="29" t="s">
        <v>844</v>
      </c>
      <c r="B3883" s="14" t="s">
        <v>63</v>
      </c>
      <c r="C3883" s="29" t="s">
        <v>951</v>
      </c>
      <c r="D3883" s="29" t="s">
        <v>952</v>
      </c>
      <c r="E3883" s="34" t="n">
        <v>6761875</v>
      </c>
      <c r="F3883" s="34" t="n">
        <v>11000</v>
      </c>
      <c r="G3883" s="17" t="n">
        <f aca="false">F3883/E3883</f>
        <v>0.00162676772344949</v>
      </c>
      <c r="H3883" s="34" t="n">
        <v>246958</v>
      </c>
      <c r="I3883" s="34" t="n">
        <v>143888</v>
      </c>
      <c r="J3883" s="35" t="n">
        <v>0.0457093641161919</v>
      </c>
    </row>
    <row r="3884" customFormat="false" ht="15" hidden="false" customHeight="false" outlineLevel="0" collapsed="false">
      <c r="A3884" s="28" t="s">
        <v>844</v>
      </c>
      <c r="B3884" s="7" t="s">
        <v>63</v>
      </c>
      <c r="C3884" s="28" t="s">
        <v>953</v>
      </c>
      <c r="D3884" s="28" t="s">
        <v>954</v>
      </c>
      <c r="E3884" s="30" t="n">
        <v>6761875</v>
      </c>
      <c r="F3884" s="30" t="n">
        <v>11000</v>
      </c>
      <c r="G3884" s="10" t="n">
        <f aca="false">F3884/E3884</f>
        <v>0.00162676772344949</v>
      </c>
      <c r="H3884" s="30" t="n">
        <v>212958</v>
      </c>
      <c r="I3884" s="30" t="n">
        <v>147402</v>
      </c>
      <c r="J3884" s="31" t="n">
        <v>0.043092779815197</v>
      </c>
    </row>
    <row r="3885" customFormat="false" ht="15" hidden="false" customHeight="false" outlineLevel="0" collapsed="false">
      <c r="A3885" s="29" t="s">
        <v>846</v>
      </c>
      <c r="B3885" s="14" t="s">
        <v>64</v>
      </c>
      <c r="C3885" s="29" t="s">
        <v>933</v>
      </c>
      <c r="D3885" s="29" t="s">
        <v>934</v>
      </c>
      <c r="E3885" s="34" t="n">
        <v>6441624</v>
      </c>
      <c r="F3885" s="34" t="n">
        <v>39129</v>
      </c>
      <c r="G3885" s="17" t="n">
        <f aca="false">F3885/E3885</f>
        <v>0.00607439987183356</v>
      </c>
      <c r="H3885" s="34" t="n">
        <v>154607</v>
      </c>
      <c r="I3885" s="34" t="n">
        <v>99435</v>
      </c>
      <c r="J3885" s="35" t="n">
        <v>0.0614233314990997</v>
      </c>
    </row>
    <row r="3886" customFormat="false" ht="15" hidden="false" customHeight="false" outlineLevel="0" collapsed="false">
      <c r="A3886" s="28" t="s">
        <v>846</v>
      </c>
      <c r="B3886" s="7" t="s">
        <v>64</v>
      </c>
      <c r="C3886" s="28" t="s">
        <v>935</v>
      </c>
      <c r="D3886" s="28" t="s">
        <v>936</v>
      </c>
      <c r="E3886" s="30" t="n">
        <v>6491230</v>
      </c>
      <c r="F3886" s="30" t="n">
        <v>16407</v>
      </c>
      <c r="G3886" s="10" t="n">
        <f aca="false">F3886/E3886</f>
        <v>0.00252756411342689</v>
      </c>
      <c r="H3886" s="30" t="n">
        <v>49606</v>
      </c>
      <c r="I3886" s="30" t="n">
        <v>32768</v>
      </c>
      <c r="J3886" s="31" t="n">
        <v>0.0632397830486298</v>
      </c>
    </row>
    <row r="3887" customFormat="false" ht="15" hidden="false" customHeight="false" outlineLevel="0" collapsed="false">
      <c r="A3887" s="29" t="s">
        <v>846</v>
      </c>
      <c r="B3887" s="14" t="s">
        <v>64</v>
      </c>
      <c r="C3887" s="29" t="s">
        <v>937</v>
      </c>
      <c r="D3887" s="29" t="s">
        <v>938</v>
      </c>
      <c r="E3887" s="34" t="n">
        <v>6525488</v>
      </c>
      <c r="F3887" s="34" t="n">
        <v>126350</v>
      </c>
      <c r="G3887" s="17" t="n">
        <f aca="false">F3887/E3887</f>
        <v>0.0193625365643152</v>
      </c>
      <c r="H3887" s="34" t="n">
        <v>34258</v>
      </c>
      <c r="I3887" s="34" t="n">
        <v>158747</v>
      </c>
      <c r="J3887" s="35" t="n">
        <v>0.044136930257082</v>
      </c>
    </row>
    <row r="3888" customFormat="false" ht="15" hidden="false" customHeight="false" outlineLevel="0" collapsed="false">
      <c r="A3888" s="28" t="s">
        <v>846</v>
      </c>
      <c r="B3888" s="7" t="s">
        <v>64</v>
      </c>
      <c r="C3888" s="28" t="s">
        <v>939</v>
      </c>
      <c r="D3888" s="28" t="s">
        <v>940</v>
      </c>
      <c r="E3888" s="30" t="n">
        <v>6654833</v>
      </c>
      <c r="F3888" s="30" t="n">
        <v>0</v>
      </c>
      <c r="G3888" s="10" t="n">
        <f aca="false">F3888/E3888</f>
        <v>0</v>
      </c>
      <c r="H3888" s="30" t="n">
        <v>129345</v>
      </c>
      <c r="I3888" s="30" t="n">
        <v>31599</v>
      </c>
      <c r="J3888" s="31" t="n">
        <v>0.0579670444130898</v>
      </c>
    </row>
    <row r="3889" customFormat="false" ht="15" hidden="false" customHeight="false" outlineLevel="0" collapsed="false">
      <c r="A3889" s="29" t="s">
        <v>846</v>
      </c>
      <c r="B3889" s="14" t="s">
        <v>64</v>
      </c>
      <c r="C3889" s="29" t="s">
        <v>941</v>
      </c>
      <c r="D3889" s="29" t="s">
        <v>942</v>
      </c>
      <c r="E3889" s="34" t="n">
        <v>6653100</v>
      </c>
      <c r="F3889" s="34" t="n">
        <v>11994</v>
      </c>
      <c r="G3889" s="17" t="n">
        <f aca="false">F3889/E3889</f>
        <v>0.00180276863417054</v>
      </c>
      <c r="H3889" s="34" t="n">
        <v>-1733</v>
      </c>
      <c r="I3889" s="34" t="n">
        <v>20878</v>
      </c>
      <c r="J3889" s="35" t="n">
        <v>0.0545835793018341</v>
      </c>
    </row>
    <row r="3890" customFormat="false" ht="15" hidden="false" customHeight="false" outlineLevel="0" collapsed="false">
      <c r="A3890" s="28" t="s">
        <v>846</v>
      </c>
      <c r="B3890" s="7" t="s">
        <v>64</v>
      </c>
      <c r="C3890" s="28" t="s">
        <v>943</v>
      </c>
      <c r="D3890" s="28" t="s">
        <v>944</v>
      </c>
      <c r="E3890" s="30" t="n">
        <v>6668776</v>
      </c>
      <c r="F3890" s="30" t="n">
        <v>22408</v>
      </c>
      <c r="G3890" s="10" t="n">
        <f aca="false">F3890/E3890</f>
        <v>0.00336013685269981</v>
      </c>
      <c r="H3890" s="30" t="n">
        <v>15676</v>
      </c>
      <c r="I3890" s="30" t="n">
        <v>62442</v>
      </c>
      <c r="J3890" s="31" t="n">
        <v>0.047442588955164</v>
      </c>
    </row>
    <row r="3891" customFormat="false" ht="15" hidden="false" customHeight="false" outlineLevel="0" collapsed="false">
      <c r="A3891" s="29" t="s">
        <v>846</v>
      </c>
      <c r="B3891" s="14" t="s">
        <v>64</v>
      </c>
      <c r="C3891" s="29" t="s">
        <v>945</v>
      </c>
      <c r="D3891" s="29" t="s">
        <v>946</v>
      </c>
      <c r="E3891" s="34" t="n">
        <v>6701824</v>
      </c>
      <c r="F3891" s="34" t="n">
        <v>21038</v>
      </c>
      <c r="G3891" s="17" t="n">
        <f aca="false">F3891/E3891</f>
        <v>0.00313914540280377</v>
      </c>
      <c r="H3891" s="34" t="n">
        <v>33048</v>
      </c>
      <c r="I3891" s="34" t="n">
        <v>48374</v>
      </c>
      <c r="J3891" s="35" t="n">
        <v>0.044921800494194</v>
      </c>
    </row>
    <row r="3892" customFormat="false" ht="15" hidden="false" customHeight="false" outlineLevel="0" collapsed="false">
      <c r="A3892" s="28" t="s">
        <v>846</v>
      </c>
      <c r="B3892" s="7" t="s">
        <v>64</v>
      </c>
      <c r="C3892" s="28" t="s">
        <v>947</v>
      </c>
      <c r="D3892" s="28" t="s">
        <v>948</v>
      </c>
      <c r="E3892" s="30" t="n">
        <v>6721759</v>
      </c>
      <c r="F3892" s="30" t="n">
        <v>22116</v>
      </c>
      <c r="G3892" s="10" t="n">
        <f aca="false">F3892/E3892</f>
        <v>0.00329021019646792</v>
      </c>
      <c r="H3892" s="30" t="n">
        <v>19935</v>
      </c>
      <c r="I3892" s="30" t="n">
        <v>187367</v>
      </c>
      <c r="J3892" s="31" t="n">
        <v>0.0198796186596155</v>
      </c>
    </row>
    <row r="3893" customFormat="false" ht="15" hidden="false" customHeight="false" outlineLevel="0" collapsed="false">
      <c r="A3893" s="29" t="s">
        <v>846</v>
      </c>
      <c r="B3893" s="14" t="s">
        <v>64</v>
      </c>
      <c r="C3893" s="29" t="s">
        <v>949</v>
      </c>
      <c r="D3893" s="29" t="s">
        <v>950</v>
      </c>
      <c r="E3893" s="34" t="n">
        <v>6728759</v>
      </c>
      <c r="F3893" s="34" t="n">
        <v>52129</v>
      </c>
      <c r="G3893" s="17" t="n">
        <f aca="false">F3893/E3893</f>
        <v>0.00774719379903486</v>
      </c>
      <c r="H3893" s="34" t="n">
        <v>7000</v>
      </c>
      <c r="I3893" s="34" t="n">
        <v>-118577</v>
      </c>
      <c r="J3893" s="35" t="n">
        <v>0.0385216660797596</v>
      </c>
    </row>
    <row r="3894" customFormat="false" ht="15" hidden="false" customHeight="false" outlineLevel="0" collapsed="false">
      <c r="A3894" s="28" t="s">
        <v>846</v>
      </c>
      <c r="B3894" s="7" t="s">
        <v>64</v>
      </c>
      <c r="C3894" s="28" t="s">
        <v>951</v>
      </c>
      <c r="D3894" s="28" t="s">
        <v>952</v>
      </c>
      <c r="E3894" s="30" t="n">
        <v>6750375</v>
      </c>
      <c r="F3894" s="30" t="n">
        <v>35038</v>
      </c>
      <c r="G3894" s="10" t="n">
        <f aca="false">F3894/E3894</f>
        <v>0.00519052645223414</v>
      </c>
      <c r="H3894" s="30" t="n">
        <v>21616</v>
      </c>
      <c r="I3894" s="30" t="n">
        <v>33852</v>
      </c>
      <c r="J3894" s="31" t="n">
        <v>0.0365856699645519</v>
      </c>
    </row>
    <row r="3895" customFormat="false" ht="15" hidden="false" customHeight="false" outlineLevel="0" collapsed="false">
      <c r="A3895" s="29" t="s">
        <v>846</v>
      </c>
      <c r="B3895" s="14" t="s">
        <v>64</v>
      </c>
      <c r="C3895" s="29" t="s">
        <v>953</v>
      </c>
      <c r="D3895" s="29" t="s">
        <v>954</v>
      </c>
      <c r="E3895" s="34" t="n">
        <v>6754900</v>
      </c>
      <c r="F3895" s="34" t="n">
        <v>30513</v>
      </c>
      <c r="G3895" s="17" t="n">
        <f aca="false">F3895/E3895</f>
        <v>0.00451716531702912</v>
      </c>
      <c r="H3895" s="34" t="n">
        <v>4525</v>
      </c>
      <c r="I3895" s="34" t="n">
        <v>-48990</v>
      </c>
      <c r="J3895" s="35" t="n">
        <v>0.0345504730939865</v>
      </c>
    </row>
    <row r="3896" customFormat="false" ht="15" hidden="false" customHeight="false" outlineLevel="0" collapsed="false">
      <c r="A3896" s="28" t="s">
        <v>848</v>
      </c>
      <c r="B3896" s="7" t="s">
        <v>62</v>
      </c>
      <c r="C3896" s="28" t="s">
        <v>933</v>
      </c>
      <c r="D3896" s="28" t="s">
        <v>934</v>
      </c>
      <c r="E3896" s="30" t="n">
        <v>6644868</v>
      </c>
      <c r="F3896" s="30" t="n">
        <v>25631</v>
      </c>
      <c r="G3896" s="10" t="n">
        <f aca="false">F3896/E3896</f>
        <v>0.00385726247684679</v>
      </c>
      <c r="H3896" s="30" t="n">
        <v>113856</v>
      </c>
      <c r="I3896" s="30" t="n">
        <v>138370</v>
      </c>
      <c r="J3896" s="31" t="n">
        <v>0.01221589371562</v>
      </c>
    </row>
    <row r="3897" customFormat="false" ht="15" hidden="false" customHeight="false" outlineLevel="0" collapsed="false">
      <c r="A3897" s="29" t="s">
        <v>848</v>
      </c>
      <c r="B3897" s="14" t="s">
        <v>62</v>
      </c>
      <c r="C3897" s="29" t="s">
        <v>935</v>
      </c>
      <c r="D3897" s="29" t="s">
        <v>936</v>
      </c>
      <c r="E3897" s="34" t="n">
        <v>6686770</v>
      </c>
      <c r="F3897" s="34" t="n">
        <v>0</v>
      </c>
      <c r="G3897" s="17" t="n">
        <f aca="false">F3897/E3897</f>
        <v>0</v>
      </c>
      <c r="H3897" s="34" t="n">
        <v>41902</v>
      </c>
      <c r="I3897" s="34" t="n">
        <v>-109833</v>
      </c>
      <c r="J3897" s="35" t="n">
        <v>0.034831166267395</v>
      </c>
    </row>
    <row r="3898" customFormat="false" ht="15" hidden="false" customHeight="false" outlineLevel="0" collapsed="false">
      <c r="A3898" s="28" t="s">
        <v>848</v>
      </c>
      <c r="B3898" s="7" t="s">
        <v>62</v>
      </c>
      <c r="C3898" s="28" t="s">
        <v>937</v>
      </c>
      <c r="D3898" s="28" t="s">
        <v>938</v>
      </c>
      <c r="E3898" s="30" t="n">
        <v>6683303</v>
      </c>
      <c r="F3898" s="30" t="n">
        <v>0</v>
      </c>
      <c r="G3898" s="10" t="n">
        <f aca="false">F3898/E3898</f>
        <v>0</v>
      </c>
      <c r="H3898" s="30" t="n">
        <v>-3467</v>
      </c>
      <c r="I3898" s="30" t="n">
        <v>19981</v>
      </c>
      <c r="J3898" s="31" t="n">
        <v>0.0313407890498638</v>
      </c>
    </row>
    <row r="3899" customFormat="false" ht="15" hidden="false" customHeight="false" outlineLevel="0" collapsed="false">
      <c r="A3899" s="29" t="s">
        <v>848</v>
      </c>
      <c r="B3899" s="14" t="s">
        <v>62</v>
      </c>
      <c r="C3899" s="29" t="s">
        <v>939</v>
      </c>
      <c r="D3899" s="29" t="s">
        <v>940</v>
      </c>
      <c r="E3899" s="34" t="n">
        <v>6688041</v>
      </c>
      <c r="F3899" s="34" t="n">
        <v>27011</v>
      </c>
      <c r="G3899" s="17" t="n">
        <f aca="false">F3899/E3899</f>
        <v>0.00403870131777003</v>
      </c>
      <c r="H3899" s="34" t="n">
        <v>4738</v>
      </c>
      <c r="I3899" s="34" t="n">
        <v>23688</v>
      </c>
      <c r="J3899" s="35" t="n">
        <v>0.0284851714968681</v>
      </c>
    </row>
    <row r="3900" customFormat="false" ht="15" hidden="false" customHeight="false" outlineLevel="0" collapsed="false">
      <c r="A3900" s="28" t="s">
        <v>848</v>
      </c>
      <c r="B3900" s="7" t="s">
        <v>62</v>
      </c>
      <c r="C3900" s="28" t="s">
        <v>941</v>
      </c>
      <c r="D3900" s="28" t="s">
        <v>942</v>
      </c>
      <c r="E3900" s="30" t="n">
        <v>6717511</v>
      </c>
      <c r="F3900" s="30" t="n">
        <v>11400</v>
      </c>
      <c r="G3900" s="10" t="n">
        <f aca="false">F3900/E3900</f>
        <v>0.00169705713916955</v>
      </c>
      <c r="H3900" s="30" t="n">
        <v>29470</v>
      </c>
      <c r="I3900" s="30" t="n">
        <v>-1745</v>
      </c>
      <c r="J3900" s="31" t="n">
        <v>0.0330070182681084</v>
      </c>
    </row>
    <row r="3901" customFormat="false" ht="15" hidden="false" customHeight="false" outlineLevel="0" collapsed="false">
      <c r="A3901" s="29" t="s">
        <v>848</v>
      </c>
      <c r="B3901" s="14" t="s">
        <v>62</v>
      </c>
      <c r="C3901" s="29" t="s">
        <v>943</v>
      </c>
      <c r="D3901" s="29" t="s">
        <v>944</v>
      </c>
      <c r="E3901" s="34" t="n">
        <v>6707011</v>
      </c>
      <c r="F3901" s="34" t="n">
        <v>62750</v>
      </c>
      <c r="G3901" s="17" t="n">
        <f aca="false">F3901/E3901</f>
        <v>0.00935588147984251</v>
      </c>
      <c r="H3901" s="34" t="n">
        <v>-10500</v>
      </c>
      <c r="I3901" s="34" t="n">
        <v>39024</v>
      </c>
      <c r="J3901" s="35" t="n">
        <v>0.0256747752428055</v>
      </c>
    </row>
    <row r="3902" customFormat="false" ht="15" hidden="false" customHeight="false" outlineLevel="0" collapsed="false">
      <c r="A3902" s="28" t="s">
        <v>848</v>
      </c>
      <c r="B3902" s="7" t="s">
        <v>62</v>
      </c>
      <c r="C3902" s="28" t="s">
        <v>945</v>
      </c>
      <c r="D3902" s="28" t="s">
        <v>946</v>
      </c>
      <c r="E3902" s="30" t="n">
        <v>6695208</v>
      </c>
      <c r="F3902" s="30" t="n">
        <v>17500</v>
      </c>
      <c r="G3902" s="10" t="n">
        <f aca="false">F3902/E3902</f>
        <v>0.00261380975766548</v>
      </c>
      <c r="H3902" s="30" t="n">
        <v>-11803</v>
      </c>
      <c r="I3902" s="30" t="n">
        <v>107652</v>
      </c>
      <c r="J3902" s="31" t="n">
        <v>0.00787817221134901</v>
      </c>
    </row>
    <row r="3903" customFormat="false" ht="15" hidden="false" customHeight="false" outlineLevel="0" collapsed="false">
      <c r="A3903" s="29" t="s">
        <v>848</v>
      </c>
      <c r="B3903" s="14" t="s">
        <v>62</v>
      </c>
      <c r="C3903" s="29" t="s">
        <v>947</v>
      </c>
      <c r="D3903" s="29" t="s">
        <v>948</v>
      </c>
      <c r="E3903" s="34" t="n">
        <v>6714733</v>
      </c>
      <c r="F3903" s="34" t="n">
        <v>16391</v>
      </c>
      <c r="G3903" s="17" t="n">
        <f aca="false">F3903/E3903</f>
        <v>0.00244105015046764</v>
      </c>
      <c r="H3903" s="34" t="n">
        <v>19525</v>
      </c>
      <c r="I3903" s="34" t="n">
        <v>-42661</v>
      </c>
      <c r="J3903" s="35" t="n">
        <v>0.017116392031312</v>
      </c>
    </row>
    <row r="3904" customFormat="false" ht="15" hidden="false" customHeight="false" outlineLevel="0" collapsed="false">
      <c r="A3904" s="28" t="s">
        <v>848</v>
      </c>
      <c r="B3904" s="7" t="s">
        <v>62</v>
      </c>
      <c r="C3904" s="28" t="s">
        <v>949</v>
      </c>
      <c r="D3904" s="28" t="s">
        <v>950</v>
      </c>
      <c r="E3904" s="30" t="n">
        <v>6731124</v>
      </c>
      <c r="F3904" s="30" t="n">
        <v>0</v>
      </c>
      <c r="G3904" s="10" t="n">
        <f aca="false">F3904/E3904</f>
        <v>0</v>
      </c>
      <c r="H3904" s="30" t="n">
        <v>16391</v>
      </c>
      <c r="I3904" s="30" t="n">
        <v>24982</v>
      </c>
      <c r="J3904" s="31" t="n">
        <v>0.0157984010875225</v>
      </c>
    </row>
    <row r="3905" customFormat="false" ht="15" hidden="false" customHeight="false" outlineLevel="0" collapsed="false">
      <c r="A3905" s="29" t="s">
        <v>848</v>
      </c>
      <c r="B3905" s="14" t="s">
        <v>62</v>
      </c>
      <c r="C3905" s="29" t="s">
        <v>951</v>
      </c>
      <c r="D3905" s="29" t="s">
        <v>952</v>
      </c>
      <c r="E3905" s="34" t="n">
        <v>6731124</v>
      </c>
      <c r="F3905" s="34" t="n">
        <v>0</v>
      </c>
      <c r="G3905" s="17" t="n">
        <f aca="false">F3905/E3905</f>
        <v>0</v>
      </c>
      <c r="H3905" s="34" t="n">
        <v>0</v>
      </c>
      <c r="I3905" s="34" t="n">
        <v>3499</v>
      </c>
      <c r="J3905" s="35" t="n">
        <v>0.0152785778045654</v>
      </c>
    </row>
    <row r="3906" customFormat="false" ht="15" hidden="false" customHeight="false" outlineLevel="0" collapsed="false">
      <c r="A3906" s="28" t="s">
        <v>848</v>
      </c>
      <c r="B3906" s="7" t="s">
        <v>62</v>
      </c>
      <c r="C3906" s="28" t="s">
        <v>953</v>
      </c>
      <c r="D3906" s="28" t="s">
        <v>954</v>
      </c>
      <c r="E3906" s="30" t="n">
        <v>6731124</v>
      </c>
      <c r="F3906" s="30" t="n">
        <v>0</v>
      </c>
      <c r="G3906" s="10" t="n">
        <f aca="false">F3906/E3906</f>
        <v>0</v>
      </c>
      <c r="H3906" s="30" t="n">
        <v>0</v>
      </c>
      <c r="I3906" s="30" t="n">
        <v>-31137</v>
      </c>
      <c r="J3906" s="31" t="n">
        <v>0.019094729796052</v>
      </c>
    </row>
    <row r="3907" customFormat="false" ht="15" hidden="false" customHeight="false" outlineLevel="0" collapsed="false">
      <c r="A3907" s="29" t="s">
        <v>850</v>
      </c>
      <c r="B3907" s="14" t="s">
        <v>62</v>
      </c>
      <c r="C3907" s="29" t="s">
        <v>933</v>
      </c>
      <c r="D3907" s="29" t="s">
        <v>934</v>
      </c>
      <c r="E3907" s="34" t="n">
        <v>6412998</v>
      </c>
      <c r="F3907" s="34" t="n">
        <v>47976</v>
      </c>
      <c r="G3907" s="17" t="n">
        <f aca="false">F3907/E3907</f>
        <v>0.00748105644193246</v>
      </c>
      <c r="H3907" s="34" t="n">
        <v>47649</v>
      </c>
      <c r="I3907" s="34" t="n">
        <v>138896</v>
      </c>
      <c r="J3907" s="35" t="n">
        <v>0.020476071164012</v>
      </c>
    </row>
    <row r="3908" customFormat="false" ht="15" hidden="false" customHeight="false" outlineLevel="0" collapsed="false">
      <c r="A3908" s="28" t="s">
        <v>850</v>
      </c>
      <c r="B3908" s="7" t="s">
        <v>62</v>
      </c>
      <c r="C3908" s="28" t="s">
        <v>935</v>
      </c>
      <c r="D3908" s="28" t="s">
        <v>936</v>
      </c>
      <c r="E3908" s="30" t="n">
        <v>6502334</v>
      </c>
      <c r="F3908" s="30" t="n">
        <v>41978</v>
      </c>
      <c r="G3908" s="10" t="n">
        <f aca="false">F3908/E3908</f>
        <v>0.00645583570453317</v>
      </c>
      <c r="H3908" s="30" t="n">
        <v>89336</v>
      </c>
      <c r="I3908" s="30" t="n">
        <v>68760</v>
      </c>
      <c r="J3908" s="31" t="n">
        <v>0.0233591515570879</v>
      </c>
    </row>
    <row r="3909" customFormat="false" ht="15" hidden="false" customHeight="false" outlineLevel="0" collapsed="false">
      <c r="A3909" s="29" t="s">
        <v>850</v>
      </c>
      <c r="B3909" s="14" t="s">
        <v>62</v>
      </c>
      <c r="C3909" s="29" t="s">
        <v>937</v>
      </c>
      <c r="D3909" s="29" t="s">
        <v>938</v>
      </c>
      <c r="E3909" s="34" t="n">
        <v>6608646</v>
      </c>
      <c r="F3909" s="34" t="n">
        <v>30217</v>
      </c>
      <c r="G3909" s="17" t="n">
        <f aca="false">F3909/E3909</f>
        <v>0.00457234356326546</v>
      </c>
      <c r="H3909" s="34" t="n">
        <v>106312</v>
      </c>
      <c r="I3909" s="34" t="n">
        <v>-194</v>
      </c>
      <c r="J3909" s="35" t="n">
        <v>0.0390995368361473</v>
      </c>
    </row>
    <row r="3910" customFormat="false" ht="15" hidden="false" customHeight="false" outlineLevel="0" collapsed="false">
      <c r="A3910" s="28" t="s">
        <v>850</v>
      </c>
      <c r="B3910" s="7" t="s">
        <v>62</v>
      </c>
      <c r="C3910" s="28" t="s">
        <v>939</v>
      </c>
      <c r="D3910" s="28" t="s">
        <v>940</v>
      </c>
      <c r="E3910" s="30" t="n">
        <v>6650075</v>
      </c>
      <c r="F3910" s="30" t="n">
        <v>18927</v>
      </c>
      <c r="G3910" s="10" t="n">
        <f aca="false">F3910/E3910</f>
        <v>0.00284613331428593</v>
      </c>
      <c r="H3910" s="30" t="n">
        <v>41429</v>
      </c>
      <c r="I3910" s="30" t="n">
        <v>3298</v>
      </c>
      <c r="J3910" s="31" t="n">
        <v>0.044751975685358</v>
      </c>
    </row>
    <row r="3911" customFormat="false" ht="15" hidden="false" customHeight="false" outlineLevel="0" collapsed="false">
      <c r="A3911" s="29" t="s">
        <v>850</v>
      </c>
      <c r="B3911" s="14" t="s">
        <v>62</v>
      </c>
      <c r="C3911" s="29" t="s">
        <v>941</v>
      </c>
      <c r="D3911" s="29" t="s">
        <v>942</v>
      </c>
      <c r="E3911" s="34" t="n">
        <v>6668723</v>
      </c>
      <c r="F3911" s="34" t="n">
        <v>2460</v>
      </c>
      <c r="G3911" s="17" t="n">
        <f aca="false">F3911/E3911</f>
        <v>0.000368886217046352</v>
      </c>
      <c r="H3911" s="34" t="n">
        <v>18648</v>
      </c>
      <c r="I3911" s="34" t="n">
        <v>74114</v>
      </c>
      <c r="J3911" s="35" t="n">
        <v>0.0363094992935658</v>
      </c>
    </row>
    <row r="3912" customFormat="false" ht="15" hidden="false" customHeight="false" outlineLevel="0" collapsed="false">
      <c r="A3912" s="28" t="s">
        <v>850</v>
      </c>
      <c r="B3912" s="7" t="s">
        <v>62</v>
      </c>
      <c r="C3912" s="28" t="s">
        <v>943</v>
      </c>
      <c r="D3912" s="28" t="s">
        <v>944</v>
      </c>
      <c r="E3912" s="30" t="n">
        <v>6688433</v>
      </c>
      <c r="F3912" s="30" t="n">
        <v>3274</v>
      </c>
      <c r="G3912" s="10" t="n">
        <f aca="false">F3912/E3912</f>
        <v>0.000489501801094517</v>
      </c>
      <c r="H3912" s="30" t="n">
        <v>19710</v>
      </c>
      <c r="I3912" s="30" t="n">
        <v>43517</v>
      </c>
      <c r="J3912" s="31" t="n">
        <v>0.0326430723071098</v>
      </c>
    </row>
    <row r="3913" customFormat="false" ht="15" hidden="false" customHeight="false" outlineLevel="0" collapsed="false">
      <c r="A3913" s="29" t="s">
        <v>850</v>
      </c>
      <c r="B3913" s="14" t="s">
        <v>62</v>
      </c>
      <c r="C3913" s="29" t="s">
        <v>945</v>
      </c>
      <c r="D3913" s="29" t="s">
        <v>946</v>
      </c>
      <c r="E3913" s="34" t="n">
        <v>6687293</v>
      </c>
      <c r="F3913" s="34" t="n">
        <v>683</v>
      </c>
      <c r="G3913" s="17" t="n">
        <f aca="false">F3913/E3913</f>
        <v>0.000102134002502956</v>
      </c>
      <c r="H3913" s="34" t="n">
        <v>-1140</v>
      </c>
      <c r="I3913" s="34" t="n">
        <v>40783</v>
      </c>
      <c r="J3913" s="35" t="n">
        <v>0.0263795834034681</v>
      </c>
    </row>
    <row r="3914" customFormat="false" ht="15" hidden="false" customHeight="false" outlineLevel="0" collapsed="false">
      <c r="A3914" s="28" t="s">
        <v>850</v>
      </c>
      <c r="B3914" s="7" t="s">
        <v>62</v>
      </c>
      <c r="C3914" s="28" t="s">
        <v>947</v>
      </c>
      <c r="D3914" s="28" t="s">
        <v>948</v>
      </c>
      <c r="E3914" s="30" t="n">
        <v>6696322</v>
      </c>
      <c r="F3914" s="30" t="n">
        <v>0</v>
      </c>
      <c r="G3914" s="10" t="n">
        <f aca="false">F3914/E3914</f>
        <v>0</v>
      </c>
      <c r="H3914" s="30" t="n">
        <v>9029</v>
      </c>
      <c r="I3914" s="30" t="n">
        <v>36815</v>
      </c>
      <c r="J3914" s="31" t="n">
        <v>0.0221945717930794</v>
      </c>
    </row>
    <row r="3915" customFormat="false" ht="15" hidden="false" customHeight="false" outlineLevel="0" collapsed="false">
      <c r="A3915" s="29" t="s">
        <v>850</v>
      </c>
      <c r="B3915" s="14" t="s">
        <v>62</v>
      </c>
      <c r="C3915" s="29" t="s">
        <v>949</v>
      </c>
      <c r="D3915" s="29" t="s">
        <v>950</v>
      </c>
      <c r="E3915" s="34" t="n">
        <v>6696322</v>
      </c>
      <c r="F3915" s="34" t="n">
        <v>0</v>
      </c>
      <c r="G3915" s="17" t="n">
        <f aca="false">F3915/E3915</f>
        <v>0</v>
      </c>
      <c r="H3915" s="34" t="n">
        <v>0</v>
      </c>
      <c r="I3915" s="34" t="n">
        <v>-29623</v>
      </c>
      <c r="J3915" s="35" t="n">
        <v>0.026618342846632</v>
      </c>
    </row>
    <row r="3916" customFormat="false" ht="15" hidden="false" customHeight="false" outlineLevel="0" collapsed="false">
      <c r="A3916" s="28" t="s">
        <v>850</v>
      </c>
      <c r="B3916" s="7" t="s">
        <v>62</v>
      </c>
      <c r="C3916" s="28" t="s">
        <v>951</v>
      </c>
      <c r="D3916" s="28" t="s">
        <v>952</v>
      </c>
      <c r="E3916" s="30" t="n">
        <v>6708762</v>
      </c>
      <c r="F3916" s="30" t="n">
        <v>0</v>
      </c>
      <c r="G3916" s="10" t="n">
        <f aca="false">F3916/E3916</f>
        <v>0</v>
      </c>
      <c r="H3916" s="30" t="n">
        <v>12440</v>
      </c>
      <c r="I3916" s="30" t="n">
        <v>22711</v>
      </c>
      <c r="J3916" s="31" t="n">
        <v>0.0250380020588636</v>
      </c>
    </row>
    <row r="3917" customFormat="false" ht="15" hidden="false" customHeight="false" outlineLevel="0" collapsed="false">
      <c r="A3917" s="29" t="s">
        <v>850</v>
      </c>
      <c r="B3917" s="14" t="s">
        <v>62</v>
      </c>
      <c r="C3917" s="29" t="s">
        <v>953</v>
      </c>
      <c r="D3917" s="29" t="s">
        <v>954</v>
      </c>
      <c r="E3917" s="34" t="n">
        <v>6708762</v>
      </c>
      <c r="F3917" s="34" t="n">
        <v>0</v>
      </c>
      <c r="G3917" s="17" t="n">
        <f aca="false">F3917/E3917</f>
        <v>0</v>
      </c>
      <c r="H3917" s="34" t="n">
        <v>12440</v>
      </c>
      <c r="I3917" s="34" t="n">
        <v>1286</v>
      </c>
      <c r="J3917" s="35" t="n">
        <v>0.0278030429035425</v>
      </c>
    </row>
    <row r="3918" customFormat="false" ht="15" hidden="false" customHeight="false" outlineLevel="0" collapsed="false">
      <c r="A3918" s="28" t="s">
        <v>852</v>
      </c>
      <c r="B3918" s="7" t="s">
        <v>64</v>
      </c>
      <c r="C3918" s="28" t="s">
        <v>933</v>
      </c>
      <c r="D3918" s="28" t="s">
        <v>934</v>
      </c>
      <c r="E3918" s="30" t="n">
        <v>6229789</v>
      </c>
      <c r="F3918" s="30" t="n">
        <v>14154</v>
      </c>
      <c r="G3918" s="10" t="n">
        <f aca="false">F3918/E3918</f>
        <v>0.00227198706087799</v>
      </c>
      <c r="H3918" s="30" t="n">
        <v>-69317</v>
      </c>
      <c r="I3918" s="30" t="n">
        <v>89385</v>
      </c>
      <c r="J3918" s="31" t="n">
        <v>0.00911635998636484</v>
      </c>
    </row>
    <row r="3919" customFormat="false" ht="15" hidden="false" customHeight="false" outlineLevel="0" collapsed="false">
      <c r="A3919" s="29" t="s">
        <v>852</v>
      </c>
      <c r="B3919" s="14" t="s">
        <v>64</v>
      </c>
      <c r="C3919" s="29" t="s">
        <v>935</v>
      </c>
      <c r="D3919" s="29" t="s">
        <v>936</v>
      </c>
      <c r="E3919" s="34" t="n">
        <v>6266013</v>
      </c>
      <c r="F3919" s="34" t="n">
        <v>66620</v>
      </c>
      <c r="G3919" s="17" t="n">
        <f aca="false">F3919/E3919</f>
        <v>0.0106319600677496</v>
      </c>
      <c r="H3919" s="34" t="n">
        <v>36224</v>
      </c>
      <c r="I3919" s="34" t="n">
        <v>14458</v>
      </c>
      <c r="J3919" s="35" t="n">
        <v>0.0125904623419046</v>
      </c>
    </row>
    <row r="3920" customFormat="false" ht="15" hidden="false" customHeight="false" outlineLevel="0" collapsed="false">
      <c r="A3920" s="28" t="s">
        <v>852</v>
      </c>
      <c r="B3920" s="7" t="s">
        <v>64</v>
      </c>
      <c r="C3920" s="28" t="s">
        <v>937</v>
      </c>
      <c r="D3920" s="28" t="s">
        <v>938</v>
      </c>
      <c r="E3920" s="30" t="n">
        <v>6360660</v>
      </c>
      <c r="F3920" s="30" t="n">
        <v>39767</v>
      </c>
      <c r="G3920" s="10" t="n">
        <f aca="false">F3920/E3920</f>
        <v>0.00625202416101474</v>
      </c>
      <c r="H3920" s="30" t="n">
        <v>94647</v>
      </c>
      <c r="I3920" s="30" t="n">
        <v>50111</v>
      </c>
      <c r="J3920" s="31" t="n">
        <v>0.0194049049168825</v>
      </c>
    </row>
    <row r="3921" customFormat="false" ht="15" hidden="false" customHeight="false" outlineLevel="0" collapsed="false">
      <c r="A3921" s="29" t="s">
        <v>852</v>
      </c>
      <c r="B3921" s="14" t="s">
        <v>64</v>
      </c>
      <c r="C3921" s="29" t="s">
        <v>939</v>
      </c>
      <c r="D3921" s="29" t="s">
        <v>940</v>
      </c>
      <c r="E3921" s="34" t="n">
        <v>6424635</v>
      </c>
      <c r="F3921" s="34" t="n">
        <v>58415</v>
      </c>
      <c r="G3921" s="17" t="n">
        <f aca="false">F3921/E3921</f>
        <v>0.00909234532389778</v>
      </c>
      <c r="H3921" s="34" t="n">
        <v>63975</v>
      </c>
      <c r="I3921" s="34" t="n">
        <v>88087</v>
      </c>
      <c r="J3921" s="35" t="n">
        <v>0.0154586210846901</v>
      </c>
    </row>
    <row r="3922" customFormat="false" ht="15" hidden="false" customHeight="false" outlineLevel="0" collapsed="false">
      <c r="A3922" s="28" t="s">
        <v>852</v>
      </c>
      <c r="B3922" s="7" t="s">
        <v>64</v>
      </c>
      <c r="C3922" s="28" t="s">
        <v>941</v>
      </c>
      <c r="D3922" s="28" t="s">
        <v>942</v>
      </c>
      <c r="E3922" s="30" t="n">
        <v>6499399</v>
      </c>
      <c r="F3922" s="30" t="n">
        <v>0</v>
      </c>
      <c r="G3922" s="10" t="n">
        <f aca="false">F3922/E3922</f>
        <v>0</v>
      </c>
      <c r="H3922" s="30" t="n">
        <v>74764</v>
      </c>
      <c r="I3922" s="30" t="n">
        <v>89427</v>
      </c>
      <c r="J3922" s="31" t="n">
        <v>0.0130247427150607</v>
      </c>
    </row>
    <row r="3923" customFormat="false" ht="15" hidden="false" customHeight="false" outlineLevel="0" collapsed="false">
      <c r="A3923" s="29" t="s">
        <v>852</v>
      </c>
      <c r="B3923" s="14" t="s">
        <v>64</v>
      </c>
      <c r="C3923" s="29" t="s">
        <v>943</v>
      </c>
      <c r="D3923" s="29" t="s">
        <v>944</v>
      </c>
      <c r="E3923" s="34" t="n">
        <v>6497856</v>
      </c>
      <c r="F3923" s="34" t="n">
        <v>0</v>
      </c>
      <c r="G3923" s="17" t="n">
        <f aca="false">F3923/E3923</f>
        <v>0</v>
      </c>
      <c r="H3923" s="34" t="n">
        <v>-1543</v>
      </c>
      <c r="I3923" s="34" t="n">
        <v>33258</v>
      </c>
      <c r="J3923" s="35" t="n">
        <v>0.00767206912860274</v>
      </c>
    </row>
    <row r="3924" customFormat="false" ht="15" hidden="false" customHeight="false" outlineLevel="0" collapsed="false">
      <c r="A3924" s="28" t="s">
        <v>852</v>
      </c>
      <c r="B3924" s="7" t="s">
        <v>64</v>
      </c>
      <c r="C3924" s="28" t="s">
        <v>945</v>
      </c>
      <c r="D3924" s="28" t="s">
        <v>946</v>
      </c>
      <c r="E3924" s="30" t="n">
        <v>6567415</v>
      </c>
      <c r="F3924" s="30" t="n">
        <v>61525</v>
      </c>
      <c r="G3924" s="10" t="n">
        <f aca="false">F3924/E3924</f>
        <v>0.00936822174325819</v>
      </c>
      <c r="H3924" s="30" t="n">
        <v>69559</v>
      </c>
      <c r="I3924" s="30" t="n">
        <v>57134</v>
      </c>
      <c r="J3924" s="31" t="n">
        <v>0.0094827264547348</v>
      </c>
    </row>
    <row r="3925" customFormat="false" ht="15" hidden="false" customHeight="false" outlineLevel="0" collapsed="false">
      <c r="A3925" s="29" t="s">
        <v>852</v>
      </c>
      <c r="B3925" s="14" t="s">
        <v>64</v>
      </c>
      <c r="C3925" s="29" t="s">
        <v>947</v>
      </c>
      <c r="D3925" s="29" t="s">
        <v>948</v>
      </c>
      <c r="E3925" s="34" t="n">
        <v>6663940</v>
      </c>
      <c r="F3925" s="34" t="n">
        <v>163858</v>
      </c>
      <c r="G3925" s="17" t="n">
        <f aca="false">F3925/E3925</f>
        <v>0.0245887568015318</v>
      </c>
      <c r="H3925" s="34" t="n">
        <v>96525</v>
      </c>
      <c r="I3925" s="34" t="n">
        <v>74568</v>
      </c>
      <c r="J3925" s="35" t="n">
        <v>0.0126402694731951</v>
      </c>
    </row>
    <row r="3926" customFormat="false" ht="15" hidden="false" customHeight="false" outlineLevel="0" collapsed="false">
      <c r="A3926" s="28" t="s">
        <v>852</v>
      </c>
      <c r="B3926" s="7" t="s">
        <v>64</v>
      </c>
      <c r="C3926" s="28" t="s">
        <v>949</v>
      </c>
      <c r="D3926" s="28" t="s">
        <v>950</v>
      </c>
      <c r="E3926" s="30" t="n">
        <v>6637927</v>
      </c>
      <c r="F3926" s="30" t="n">
        <v>186505</v>
      </c>
      <c r="G3926" s="10" t="n">
        <f aca="false">F3926/E3926</f>
        <v>0.0280968742199184</v>
      </c>
      <c r="H3926" s="30" t="n">
        <v>-26013</v>
      </c>
      <c r="I3926" s="30" t="n">
        <v>-36312</v>
      </c>
      <c r="J3926" s="31" t="n">
        <v>0.0142413433641195</v>
      </c>
    </row>
    <row r="3927" customFormat="false" ht="15" hidden="false" customHeight="false" outlineLevel="0" collapsed="false">
      <c r="A3927" s="29" t="s">
        <v>852</v>
      </c>
      <c r="B3927" s="14" t="s">
        <v>64</v>
      </c>
      <c r="C3927" s="29" t="s">
        <v>951</v>
      </c>
      <c r="D3927" s="29" t="s">
        <v>952</v>
      </c>
      <c r="E3927" s="34" t="n">
        <v>6714195</v>
      </c>
      <c r="F3927" s="34" t="n">
        <v>213000</v>
      </c>
      <c r="G3927" s="17" t="n">
        <f aca="false">F3927/E3927</f>
        <v>0.0317238328645504</v>
      </c>
      <c r="H3927" s="34" t="n">
        <v>76268</v>
      </c>
      <c r="I3927" s="34" t="n">
        <v>53166</v>
      </c>
      <c r="J3927" s="35" t="n">
        <v>0.0175203438848257</v>
      </c>
    </row>
    <row r="3928" customFormat="false" ht="15" hidden="false" customHeight="false" outlineLevel="0" collapsed="false">
      <c r="A3928" s="28" t="s">
        <v>852</v>
      </c>
      <c r="B3928" s="7" t="s">
        <v>64</v>
      </c>
      <c r="C3928" s="28" t="s">
        <v>953</v>
      </c>
      <c r="D3928" s="28" t="s">
        <v>954</v>
      </c>
      <c r="E3928" s="30" t="n">
        <v>6707195</v>
      </c>
      <c r="F3928" s="30" t="n">
        <v>235950</v>
      </c>
      <c r="G3928" s="10" t="n">
        <f aca="false">F3928/E3928</f>
        <v>0.0351786402512526</v>
      </c>
      <c r="H3928" s="30" t="n">
        <v>42013</v>
      </c>
      <c r="I3928" s="30" t="n">
        <v>18520</v>
      </c>
      <c r="J3928" s="31" t="n">
        <v>0.0135555919259787</v>
      </c>
    </row>
    <row r="3929" customFormat="false" ht="15" hidden="false" customHeight="false" outlineLevel="0" collapsed="false">
      <c r="A3929" s="29" t="s">
        <v>854</v>
      </c>
      <c r="B3929" s="14" t="s">
        <v>62</v>
      </c>
      <c r="C3929" s="29" t="s">
        <v>933</v>
      </c>
      <c r="D3929" s="29" t="s">
        <v>934</v>
      </c>
      <c r="E3929" s="34" t="n">
        <v>6486182</v>
      </c>
      <c r="F3929" s="34" t="n">
        <v>26104</v>
      </c>
      <c r="G3929" s="17" t="n">
        <f aca="false">F3929/E3929</f>
        <v>0.00402455558601347</v>
      </c>
      <c r="H3929" s="34" t="n">
        <v>56309</v>
      </c>
      <c r="I3929" s="34" t="n">
        <v>34622</v>
      </c>
      <c r="J3929" s="35" t="n">
        <v>0.0119524858891964</v>
      </c>
    </row>
    <row r="3930" customFormat="false" ht="15" hidden="false" customHeight="false" outlineLevel="0" collapsed="false">
      <c r="A3930" s="28" t="s">
        <v>854</v>
      </c>
      <c r="B3930" s="7" t="s">
        <v>62</v>
      </c>
      <c r="C3930" s="28" t="s">
        <v>935</v>
      </c>
      <c r="D3930" s="28" t="s">
        <v>936</v>
      </c>
      <c r="E3930" s="30" t="n">
        <v>6501632</v>
      </c>
      <c r="F3930" s="30" t="n">
        <v>7140</v>
      </c>
      <c r="G3930" s="10" t="n">
        <f aca="false">F3930/E3930</f>
        <v>0.00109818580934756</v>
      </c>
      <c r="H3930" s="30" t="n">
        <v>15450</v>
      </c>
      <c r="I3930" s="30" t="n">
        <v>-9626</v>
      </c>
      <c r="J3930" s="31" t="n">
        <v>0.0157809611409903</v>
      </c>
    </row>
    <row r="3931" customFormat="false" ht="15" hidden="false" customHeight="false" outlineLevel="0" collapsed="false">
      <c r="A3931" s="29" t="s">
        <v>854</v>
      </c>
      <c r="B3931" s="14" t="s">
        <v>62</v>
      </c>
      <c r="C3931" s="29" t="s">
        <v>937</v>
      </c>
      <c r="D3931" s="29" t="s">
        <v>938</v>
      </c>
      <c r="E3931" s="34" t="n">
        <v>6521816</v>
      </c>
      <c r="F3931" s="34" t="n">
        <v>9100</v>
      </c>
      <c r="G3931" s="17" t="n">
        <f aca="false">F3931/E3931</f>
        <v>0.00139531688719829</v>
      </c>
      <c r="H3931" s="34" t="n">
        <v>20184</v>
      </c>
      <c r="I3931" s="34" t="n">
        <v>31907</v>
      </c>
      <c r="J3931" s="35" t="n">
        <v>0.0139346159994602</v>
      </c>
    </row>
    <row r="3932" customFormat="false" ht="15" hidden="false" customHeight="false" outlineLevel="0" collapsed="false">
      <c r="A3932" s="28" t="s">
        <v>854</v>
      </c>
      <c r="B3932" s="7" t="s">
        <v>62</v>
      </c>
      <c r="C3932" s="28" t="s">
        <v>939</v>
      </c>
      <c r="D3932" s="28" t="s">
        <v>940</v>
      </c>
      <c r="E3932" s="30" t="n">
        <v>6538569</v>
      </c>
      <c r="F3932" s="30" t="n">
        <v>27751</v>
      </c>
      <c r="G3932" s="10" t="n">
        <f aca="false">F3932/E3932</f>
        <v>0.0042442008335463</v>
      </c>
      <c r="H3932" s="30" t="n">
        <v>16753</v>
      </c>
      <c r="I3932" s="30" t="n">
        <v>35607</v>
      </c>
      <c r="J3932" s="31" t="n">
        <v>0.0110154068097472</v>
      </c>
    </row>
    <row r="3933" customFormat="false" ht="15" hidden="false" customHeight="false" outlineLevel="0" collapsed="false">
      <c r="A3933" s="29" t="s">
        <v>854</v>
      </c>
      <c r="B3933" s="14" t="s">
        <v>62</v>
      </c>
      <c r="C3933" s="29" t="s">
        <v>941</v>
      </c>
      <c r="D3933" s="29" t="s">
        <v>942</v>
      </c>
      <c r="E3933" s="34" t="n">
        <v>6578411</v>
      </c>
      <c r="F3933" s="34" t="n">
        <v>0</v>
      </c>
      <c r="G3933" s="17" t="n">
        <f aca="false">F3933/E3933</f>
        <v>0</v>
      </c>
      <c r="H3933" s="34" t="n">
        <v>39842</v>
      </c>
      <c r="I3933" s="34" t="n">
        <v>-187645</v>
      </c>
      <c r="J3933" s="35" t="n">
        <v>0.0455295369029045</v>
      </c>
    </row>
    <row r="3934" customFormat="false" ht="15" hidden="false" customHeight="false" outlineLevel="0" collapsed="false">
      <c r="A3934" s="28" t="s">
        <v>854</v>
      </c>
      <c r="B3934" s="7" t="s">
        <v>62</v>
      </c>
      <c r="C3934" s="28" t="s">
        <v>943</v>
      </c>
      <c r="D3934" s="28" t="s">
        <v>944</v>
      </c>
      <c r="E3934" s="30" t="n">
        <v>6592411</v>
      </c>
      <c r="F3934" s="30" t="n">
        <v>0</v>
      </c>
      <c r="G3934" s="10" t="n">
        <f aca="false">F3934/E3934</f>
        <v>0</v>
      </c>
      <c r="H3934" s="30" t="n">
        <v>14000</v>
      </c>
      <c r="I3934" s="30" t="n">
        <v>156517</v>
      </c>
      <c r="J3934" s="31" t="n">
        <v>0.0238145049661398</v>
      </c>
    </row>
    <row r="3935" customFormat="false" ht="15" hidden="false" customHeight="false" outlineLevel="0" collapsed="false">
      <c r="A3935" s="29" t="s">
        <v>854</v>
      </c>
      <c r="B3935" s="14" t="s">
        <v>62</v>
      </c>
      <c r="C3935" s="29" t="s">
        <v>945</v>
      </c>
      <c r="D3935" s="29" t="s">
        <v>946</v>
      </c>
      <c r="E3935" s="34" t="n">
        <v>6609317</v>
      </c>
      <c r="F3935" s="34" t="n">
        <v>31203</v>
      </c>
      <c r="G3935" s="17" t="n">
        <f aca="false">F3935/E3935</f>
        <v>0.00472106270587415</v>
      </c>
      <c r="H3935" s="34" t="n">
        <v>16906</v>
      </c>
      <c r="I3935" s="34" t="n">
        <v>103684</v>
      </c>
      <c r="J3935" s="35" t="n">
        <v>0.0106239421293139</v>
      </c>
    </row>
    <row r="3936" customFormat="false" ht="15" hidden="false" customHeight="false" outlineLevel="0" collapsed="false">
      <c r="A3936" s="28" t="s">
        <v>854</v>
      </c>
      <c r="B3936" s="7" t="s">
        <v>62</v>
      </c>
      <c r="C3936" s="28" t="s">
        <v>947</v>
      </c>
      <c r="D3936" s="28" t="s">
        <v>948</v>
      </c>
      <c r="E3936" s="30" t="n">
        <v>6611132</v>
      </c>
      <c r="F3936" s="30" t="n">
        <v>13726</v>
      </c>
      <c r="G3936" s="10" t="n">
        <f aca="false">F3936/E3936</f>
        <v>0.00207619512059357</v>
      </c>
      <c r="H3936" s="30" t="n">
        <v>1815</v>
      </c>
      <c r="I3936" s="30" t="n">
        <v>45237</v>
      </c>
      <c r="J3936" s="31" t="n">
        <v>0.00405301246792078</v>
      </c>
    </row>
    <row r="3937" customFormat="false" ht="15" hidden="false" customHeight="false" outlineLevel="0" collapsed="false">
      <c r="A3937" s="29" t="s">
        <v>854</v>
      </c>
      <c r="B3937" s="14" t="s">
        <v>62</v>
      </c>
      <c r="C3937" s="29" t="s">
        <v>949</v>
      </c>
      <c r="D3937" s="29" t="s">
        <v>950</v>
      </c>
      <c r="E3937" s="34" t="n">
        <v>6624858</v>
      </c>
      <c r="F3937" s="34" t="n">
        <v>2262</v>
      </c>
      <c r="G3937" s="17" t="n">
        <f aca="false">F3937/E3937</f>
        <v>0.000341441280703677</v>
      </c>
      <c r="H3937" s="34" t="n">
        <v>13726</v>
      </c>
      <c r="I3937" s="34" t="n">
        <v>5361</v>
      </c>
      <c r="J3937" s="35" t="n">
        <v>0.00530728371813893</v>
      </c>
    </row>
    <row r="3938" customFormat="false" ht="15" hidden="false" customHeight="false" outlineLevel="0" collapsed="false">
      <c r="A3938" s="28" t="s">
        <v>854</v>
      </c>
      <c r="B3938" s="7" t="s">
        <v>62</v>
      </c>
      <c r="C3938" s="28" t="s">
        <v>951</v>
      </c>
      <c r="D3938" s="28" t="s">
        <v>952</v>
      </c>
      <c r="E3938" s="30" t="n">
        <v>6627120</v>
      </c>
      <c r="F3938" s="30" t="n">
        <v>0</v>
      </c>
      <c r="G3938" s="10" t="n">
        <f aca="false">F3938/E3938</f>
        <v>0</v>
      </c>
      <c r="H3938" s="30" t="n">
        <v>2262</v>
      </c>
      <c r="I3938" s="30" t="n">
        <v>6142</v>
      </c>
      <c r="J3938" s="31" t="n">
        <v>0.00471999915316701</v>
      </c>
    </row>
    <row r="3939" customFormat="false" ht="15" hidden="false" customHeight="false" outlineLevel="0" collapsed="false">
      <c r="A3939" s="29" t="s">
        <v>854</v>
      </c>
      <c r="B3939" s="14" t="s">
        <v>62</v>
      </c>
      <c r="C3939" s="29" t="s">
        <v>953</v>
      </c>
      <c r="D3939" s="29" t="s">
        <v>954</v>
      </c>
      <c r="E3939" s="34" t="n">
        <v>6627120</v>
      </c>
      <c r="F3939" s="34" t="n">
        <v>0</v>
      </c>
      <c r="G3939" s="17" t="n">
        <f aca="false">F3939/E3939</f>
        <v>0</v>
      </c>
      <c r="H3939" s="34" t="n">
        <v>0</v>
      </c>
      <c r="I3939" s="34" t="n">
        <v>11666</v>
      </c>
      <c r="J3939" s="35" t="n">
        <v>0.00444748252630234</v>
      </c>
    </row>
    <row r="3940" customFormat="false" ht="15" hidden="false" customHeight="false" outlineLevel="0" collapsed="false">
      <c r="A3940" s="28" t="s">
        <v>856</v>
      </c>
      <c r="B3940" s="7" t="s">
        <v>63</v>
      </c>
      <c r="C3940" s="28" t="s">
        <v>933</v>
      </c>
      <c r="D3940" s="28" t="s">
        <v>934</v>
      </c>
      <c r="E3940" s="30" t="n">
        <v>6255586</v>
      </c>
      <c r="F3940" s="30" t="n">
        <v>1340</v>
      </c>
      <c r="G3940" s="10" t="n">
        <f aca="false">F3940/E3940</f>
        <v>0.000214208548967275</v>
      </c>
      <c r="H3940" s="30" t="n">
        <v>48381</v>
      </c>
      <c r="I3940" s="30" t="n">
        <v>102212</v>
      </c>
      <c r="J3940" s="31" t="n">
        <v>0.022617544978857</v>
      </c>
    </row>
    <row r="3941" customFormat="false" ht="15" hidden="false" customHeight="false" outlineLevel="0" collapsed="false">
      <c r="A3941" s="29" t="s">
        <v>856</v>
      </c>
      <c r="B3941" s="14" t="s">
        <v>63</v>
      </c>
      <c r="C3941" s="29" t="s">
        <v>935</v>
      </c>
      <c r="D3941" s="29" t="s">
        <v>936</v>
      </c>
      <c r="E3941" s="34" t="n">
        <v>6226615</v>
      </c>
      <c r="F3941" s="34" t="n">
        <v>21612</v>
      </c>
      <c r="G3941" s="17" t="n">
        <f aca="false">F3941/E3941</f>
        <v>0.00347090674467588</v>
      </c>
      <c r="H3941" s="34" t="n">
        <v>-28971</v>
      </c>
      <c r="I3941" s="34" t="n">
        <v>-56470</v>
      </c>
      <c r="J3941" s="35" t="n">
        <v>0.0271391440182924</v>
      </c>
    </row>
    <row r="3942" customFormat="false" ht="15" hidden="false" customHeight="false" outlineLevel="0" collapsed="false">
      <c r="A3942" s="28" t="s">
        <v>856</v>
      </c>
      <c r="B3942" s="7" t="s">
        <v>63</v>
      </c>
      <c r="C3942" s="28" t="s">
        <v>937</v>
      </c>
      <c r="D3942" s="28" t="s">
        <v>938</v>
      </c>
      <c r="E3942" s="30" t="n">
        <v>6323181</v>
      </c>
      <c r="F3942" s="30" t="n">
        <v>21200</v>
      </c>
      <c r="G3942" s="10" t="n">
        <f aca="false">F3942/E3942</f>
        <v>0.00335274286786983</v>
      </c>
      <c r="H3942" s="30" t="n">
        <v>96566</v>
      </c>
      <c r="I3942" s="30" t="n">
        <v>108028</v>
      </c>
      <c r="J3942" s="31" t="n">
        <v>0.0249119866639376</v>
      </c>
    </row>
    <row r="3943" customFormat="false" ht="15" hidden="false" customHeight="false" outlineLevel="0" collapsed="false">
      <c r="A3943" s="29" t="s">
        <v>856</v>
      </c>
      <c r="B3943" s="14" t="s">
        <v>63</v>
      </c>
      <c r="C3943" s="29" t="s">
        <v>939</v>
      </c>
      <c r="D3943" s="29" t="s">
        <v>940</v>
      </c>
      <c r="E3943" s="34" t="n">
        <v>6362581</v>
      </c>
      <c r="F3943" s="34" t="n">
        <v>54335</v>
      </c>
      <c r="G3943" s="17" t="n">
        <f aca="false">F3943/E3943</f>
        <v>0.0085397734032777</v>
      </c>
      <c r="H3943" s="34" t="n">
        <v>39400</v>
      </c>
      <c r="I3943" s="34" t="n">
        <v>37928</v>
      </c>
      <c r="J3943" s="35" t="n">
        <v>0.0249890722334385</v>
      </c>
    </row>
    <row r="3944" customFormat="false" ht="15" hidden="false" customHeight="false" outlineLevel="0" collapsed="false">
      <c r="A3944" s="28" t="s">
        <v>856</v>
      </c>
      <c r="B3944" s="7" t="s">
        <v>63</v>
      </c>
      <c r="C3944" s="28" t="s">
        <v>941</v>
      </c>
      <c r="D3944" s="28" t="s">
        <v>942</v>
      </c>
      <c r="E3944" s="30" t="n">
        <v>6421066</v>
      </c>
      <c r="F3944" s="30" t="n">
        <v>25143</v>
      </c>
      <c r="G3944" s="10" t="n">
        <f aca="false">F3944/E3944</f>
        <v>0.00391570496238475</v>
      </c>
      <c r="H3944" s="30" t="n">
        <v>58485</v>
      </c>
      <c r="I3944" s="30" t="n">
        <v>57046</v>
      </c>
      <c r="J3944" s="31" t="n">
        <v>0.0249855704605579</v>
      </c>
    </row>
    <row r="3945" customFormat="false" ht="15" hidden="false" customHeight="false" outlineLevel="0" collapsed="false">
      <c r="A3945" s="29" t="s">
        <v>856</v>
      </c>
      <c r="B3945" s="14" t="s">
        <v>63</v>
      </c>
      <c r="C3945" s="29" t="s">
        <v>943</v>
      </c>
      <c r="D3945" s="29" t="s">
        <v>944</v>
      </c>
      <c r="E3945" s="34" t="n">
        <v>6452446</v>
      </c>
      <c r="F3945" s="34" t="n">
        <v>0</v>
      </c>
      <c r="G3945" s="17" t="n">
        <f aca="false">F3945/E3945</f>
        <v>0</v>
      </c>
      <c r="H3945" s="34" t="n">
        <v>31380</v>
      </c>
      <c r="I3945" s="34" t="n">
        <v>67411</v>
      </c>
      <c r="J3945" s="35" t="n">
        <v>0.0194698255509138</v>
      </c>
    </row>
    <row r="3946" customFormat="false" ht="15" hidden="false" customHeight="false" outlineLevel="0" collapsed="false">
      <c r="A3946" s="28" t="s">
        <v>856</v>
      </c>
      <c r="B3946" s="7" t="s">
        <v>63</v>
      </c>
      <c r="C3946" s="28" t="s">
        <v>945</v>
      </c>
      <c r="D3946" s="28" t="s">
        <v>946</v>
      </c>
      <c r="E3946" s="30" t="n">
        <v>6458020</v>
      </c>
      <c r="F3946" s="30" t="n">
        <v>15057</v>
      </c>
      <c r="G3946" s="10" t="n">
        <f aca="false">F3946/E3946</f>
        <v>0.0023315195679171</v>
      </c>
      <c r="H3946" s="30" t="n">
        <v>5574</v>
      </c>
      <c r="I3946" s="30" t="n">
        <v>4542</v>
      </c>
      <c r="J3946" s="31" t="n">
        <v>0.0196128226816654</v>
      </c>
    </row>
    <row r="3947" customFormat="false" ht="15" hidden="false" customHeight="false" outlineLevel="0" collapsed="false">
      <c r="A3947" s="29" t="s">
        <v>856</v>
      </c>
      <c r="B3947" s="14" t="s">
        <v>63</v>
      </c>
      <c r="C3947" s="29" t="s">
        <v>947</v>
      </c>
      <c r="D3947" s="29" t="s">
        <v>948</v>
      </c>
      <c r="E3947" s="34" t="n">
        <v>6471490</v>
      </c>
      <c r="F3947" s="34" t="n">
        <v>0</v>
      </c>
      <c r="G3947" s="17" t="n">
        <f aca="false">F3947/E3947</f>
        <v>0</v>
      </c>
      <c r="H3947" s="34" t="n">
        <v>13470</v>
      </c>
      <c r="I3947" s="34" t="n">
        <v>12621</v>
      </c>
      <c r="J3947" s="35" t="n">
        <v>0.0197031907737255</v>
      </c>
    </row>
    <row r="3948" customFormat="false" ht="15" hidden="false" customHeight="false" outlineLevel="0" collapsed="false">
      <c r="A3948" s="28" t="s">
        <v>856</v>
      </c>
      <c r="B3948" s="7" t="s">
        <v>63</v>
      </c>
      <c r="C3948" s="28" t="s">
        <v>949</v>
      </c>
      <c r="D3948" s="28" t="s">
        <v>950</v>
      </c>
      <c r="E3948" s="30" t="n">
        <v>6483970</v>
      </c>
      <c r="F3948" s="30" t="n">
        <v>0</v>
      </c>
      <c r="G3948" s="10" t="n">
        <f aca="false">F3948/E3948</f>
        <v>0</v>
      </c>
      <c r="H3948" s="30" t="n">
        <v>12480</v>
      </c>
      <c r="I3948" s="30" t="n">
        <v>73651</v>
      </c>
      <c r="J3948" s="31" t="n">
        <v>0.010231077671051</v>
      </c>
    </row>
    <row r="3949" customFormat="false" ht="15" hidden="false" customHeight="false" outlineLevel="0" collapsed="false">
      <c r="A3949" s="29" t="s">
        <v>856</v>
      </c>
      <c r="B3949" s="14" t="s">
        <v>63</v>
      </c>
      <c r="C3949" s="29" t="s">
        <v>951</v>
      </c>
      <c r="D3949" s="29" t="s">
        <v>952</v>
      </c>
      <c r="E3949" s="34" t="n">
        <v>6594012</v>
      </c>
      <c r="F3949" s="34" t="n">
        <v>28683</v>
      </c>
      <c r="G3949" s="17" t="n">
        <f aca="false">F3949/E3949</f>
        <v>0.00434985559625915</v>
      </c>
      <c r="H3949" s="34" t="n">
        <v>110042</v>
      </c>
      <c r="I3949" s="34" t="n">
        <v>63814</v>
      </c>
      <c r="J3949" s="35" t="n">
        <v>0.0170709416270256</v>
      </c>
    </row>
    <row r="3950" customFormat="false" ht="15" hidden="false" customHeight="false" outlineLevel="0" collapsed="false">
      <c r="A3950" s="28" t="s">
        <v>856</v>
      </c>
      <c r="B3950" s="7" t="s">
        <v>63</v>
      </c>
      <c r="C3950" s="28" t="s">
        <v>953</v>
      </c>
      <c r="D3950" s="28" t="s">
        <v>954</v>
      </c>
      <c r="E3950" s="30" t="n">
        <v>6622695</v>
      </c>
      <c r="F3950" s="30" t="n">
        <v>0</v>
      </c>
      <c r="G3950" s="10" t="n">
        <f aca="false">F3950/E3950</f>
        <v>0</v>
      </c>
      <c r="H3950" s="30" t="n">
        <v>138725</v>
      </c>
      <c r="I3950" s="30" t="n">
        <v>144302</v>
      </c>
      <c r="J3950" s="31" t="n">
        <v>0.01249098777771</v>
      </c>
    </row>
    <row r="3951" customFormat="false" ht="15" hidden="false" customHeight="false" outlineLevel="0" collapsed="false">
      <c r="A3951" s="29" t="s">
        <v>858</v>
      </c>
      <c r="B3951" s="14" t="s">
        <v>63</v>
      </c>
      <c r="C3951" s="29" t="s">
        <v>933</v>
      </c>
      <c r="D3951" s="29" t="s">
        <v>934</v>
      </c>
      <c r="E3951" s="34" t="n">
        <v>6490977</v>
      </c>
      <c r="F3951" s="34" t="n">
        <v>8040</v>
      </c>
      <c r="G3951" s="17" t="n">
        <f aca="false">F3951/E3951</f>
        <v>0.00123864250327801</v>
      </c>
      <c r="H3951" s="34" t="n">
        <v>30688</v>
      </c>
      <c r="I3951" s="34" t="n">
        <v>79122</v>
      </c>
      <c r="J3951" s="35" t="n">
        <v>0.0384846515953541</v>
      </c>
    </row>
    <row r="3952" customFormat="false" ht="15" hidden="false" customHeight="false" outlineLevel="0" collapsed="false">
      <c r="A3952" s="28" t="s">
        <v>858</v>
      </c>
      <c r="B3952" s="7" t="s">
        <v>63</v>
      </c>
      <c r="C3952" s="28" t="s">
        <v>935</v>
      </c>
      <c r="D3952" s="28" t="s">
        <v>936</v>
      </c>
      <c r="E3952" s="30" t="n">
        <v>6381656</v>
      </c>
      <c r="F3952" s="30" t="n">
        <v>32686</v>
      </c>
      <c r="G3952" s="10" t="n">
        <f aca="false">F3952/E3952</f>
        <v>0.00512186805431067</v>
      </c>
      <c r="H3952" s="30" t="n">
        <v>-109321</v>
      </c>
      <c r="I3952" s="30" t="n">
        <v>-74622</v>
      </c>
      <c r="J3952" s="31" t="n">
        <v>0.0337066128849983</v>
      </c>
    </row>
    <row r="3953" customFormat="false" ht="15" hidden="false" customHeight="false" outlineLevel="0" collapsed="false">
      <c r="A3953" s="29" t="s">
        <v>858</v>
      </c>
      <c r="B3953" s="14" t="s">
        <v>63</v>
      </c>
      <c r="C3953" s="29" t="s">
        <v>937</v>
      </c>
      <c r="D3953" s="29" t="s">
        <v>938</v>
      </c>
      <c r="E3953" s="34" t="n">
        <v>6414342</v>
      </c>
      <c r="F3953" s="34" t="n">
        <v>108681</v>
      </c>
      <c r="G3953" s="17" t="n">
        <f aca="false">F3953/E3953</f>
        <v>0.0169434370664988</v>
      </c>
      <c r="H3953" s="34" t="n">
        <v>32686</v>
      </c>
      <c r="I3953" s="34" t="n">
        <v>-46594</v>
      </c>
      <c r="J3953" s="35" t="n">
        <v>0.0458946526050568</v>
      </c>
    </row>
    <row r="3954" customFormat="false" ht="15" hidden="false" customHeight="false" outlineLevel="0" collapsed="false">
      <c r="A3954" s="28" t="s">
        <v>858</v>
      </c>
      <c r="B3954" s="7" t="s">
        <v>63</v>
      </c>
      <c r="C3954" s="28" t="s">
        <v>939</v>
      </c>
      <c r="D3954" s="28" t="s">
        <v>940</v>
      </c>
      <c r="E3954" s="30" t="n">
        <v>6534772</v>
      </c>
      <c r="F3954" s="30" t="n">
        <v>0</v>
      </c>
      <c r="G3954" s="10" t="n">
        <f aca="false">F3954/E3954</f>
        <v>0</v>
      </c>
      <c r="H3954" s="30" t="n">
        <v>120430</v>
      </c>
      <c r="I3954" s="30" t="n">
        <v>89646</v>
      </c>
      <c r="J3954" s="31" t="n">
        <v>0.0498170405626297</v>
      </c>
    </row>
    <row r="3955" customFormat="false" ht="15" hidden="false" customHeight="false" outlineLevel="0" collapsed="false">
      <c r="A3955" s="29" t="s">
        <v>858</v>
      </c>
      <c r="B3955" s="14" t="s">
        <v>63</v>
      </c>
      <c r="C3955" s="29" t="s">
        <v>941</v>
      </c>
      <c r="D3955" s="29" t="s">
        <v>942</v>
      </c>
      <c r="E3955" s="34" t="n">
        <v>6537772</v>
      </c>
      <c r="F3955" s="34" t="n">
        <v>0</v>
      </c>
      <c r="G3955" s="17" t="n">
        <f aca="false">F3955/E3955</f>
        <v>0</v>
      </c>
      <c r="H3955" s="34" t="n">
        <v>3000</v>
      </c>
      <c r="I3955" s="34" t="n">
        <v>88137</v>
      </c>
      <c r="J3955" s="35" t="n">
        <v>0.0367718562483788</v>
      </c>
    </row>
    <row r="3956" customFormat="false" ht="15" hidden="false" customHeight="false" outlineLevel="0" collapsed="false">
      <c r="A3956" s="28" t="s">
        <v>858</v>
      </c>
      <c r="B3956" s="7" t="s">
        <v>63</v>
      </c>
      <c r="C3956" s="28" t="s">
        <v>943</v>
      </c>
      <c r="D3956" s="28" t="s">
        <v>944</v>
      </c>
      <c r="E3956" s="30" t="n">
        <v>6554504</v>
      </c>
      <c r="F3956" s="30" t="n">
        <v>10640</v>
      </c>
      <c r="G3956" s="10" t="n">
        <f aca="false">F3956/E3956</f>
        <v>0.00162331123758564</v>
      </c>
      <c r="H3956" s="30" t="n">
        <v>14732</v>
      </c>
      <c r="I3956" s="30" t="n">
        <v>-91039</v>
      </c>
      <c r="J3956" s="31" t="n">
        <v>0.0531202666461468</v>
      </c>
    </row>
    <row r="3957" customFormat="false" ht="15" hidden="false" customHeight="false" outlineLevel="0" collapsed="false">
      <c r="A3957" s="29" t="s">
        <v>858</v>
      </c>
      <c r="B3957" s="14" t="s">
        <v>63</v>
      </c>
      <c r="C3957" s="29" t="s">
        <v>945</v>
      </c>
      <c r="D3957" s="29" t="s">
        <v>946</v>
      </c>
      <c r="E3957" s="34" t="n">
        <v>6452800</v>
      </c>
      <c r="F3957" s="34" t="n">
        <v>16648</v>
      </c>
      <c r="G3957" s="17" t="n">
        <f aca="false">F3957/E3957</f>
        <v>0.0025799652863873</v>
      </c>
      <c r="H3957" s="34" t="n">
        <v>-101704</v>
      </c>
      <c r="I3957" s="34" t="n">
        <v>137746</v>
      </c>
      <c r="J3957" s="35" t="n">
        <v>0.016849584877491</v>
      </c>
    </row>
    <row r="3958" customFormat="false" ht="15" hidden="false" customHeight="false" outlineLevel="0" collapsed="false">
      <c r="A3958" s="28" t="s">
        <v>858</v>
      </c>
      <c r="B3958" s="7" t="s">
        <v>63</v>
      </c>
      <c r="C3958" s="28" t="s">
        <v>947</v>
      </c>
      <c r="D3958" s="28" t="s">
        <v>948</v>
      </c>
      <c r="E3958" s="30" t="n">
        <v>6469088</v>
      </c>
      <c r="F3958" s="30" t="n">
        <v>22780</v>
      </c>
      <c r="G3958" s="10" t="n">
        <f aca="false">F3958/E3958</f>
        <v>0.00352136189830777</v>
      </c>
      <c r="H3958" s="30" t="n">
        <v>16288</v>
      </c>
      <c r="I3958" s="30" t="n">
        <v>-21856</v>
      </c>
      <c r="J3958" s="31" t="n">
        <v>0.0227035097777843</v>
      </c>
    </row>
    <row r="3959" customFormat="false" ht="15" hidden="false" customHeight="false" outlineLevel="0" collapsed="false">
      <c r="A3959" s="29" t="s">
        <v>858</v>
      </c>
      <c r="B3959" s="14" t="s">
        <v>63</v>
      </c>
      <c r="C3959" s="29" t="s">
        <v>949</v>
      </c>
      <c r="D3959" s="29" t="s">
        <v>950</v>
      </c>
      <c r="E3959" s="34" t="n">
        <v>6489030</v>
      </c>
      <c r="F3959" s="34" t="n">
        <v>2500</v>
      </c>
      <c r="G3959" s="17" t="n">
        <f aca="false">F3959/E3959</f>
        <v>0.000385265594395464</v>
      </c>
      <c r="H3959" s="34" t="n">
        <v>19942</v>
      </c>
      <c r="I3959" s="34" t="n">
        <v>40884</v>
      </c>
      <c r="J3959" s="35" t="n">
        <v>0.0194064453244209</v>
      </c>
    </row>
    <row r="3960" customFormat="false" ht="15" hidden="false" customHeight="false" outlineLevel="0" collapsed="false">
      <c r="A3960" s="28" t="s">
        <v>858</v>
      </c>
      <c r="B3960" s="7" t="s">
        <v>63</v>
      </c>
      <c r="C3960" s="28" t="s">
        <v>951</v>
      </c>
      <c r="D3960" s="28" t="s">
        <v>952</v>
      </c>
      <c r="E3960" s="30" t="n">
        <v>6491530</v>
      </c>
      <c r="F3960" s="30" t="n">
        <v>10640</v>
      </c>
      <c r="G3960" s="10" t="n">
        <f aca="false">F3960/E3960</f>
        <v>0.00163905889674699</v>
      </c>
      <c r="H3960" s="30" t="n">
        <v>2500</v>
      </c>
      <c r="I3960" s="30" t="n">
        <v>-44943</v>
      </c>
      <c r="J3960" s="31" t="n">
        <v>0.0267074164003134</v>
      </c>
    </row>
    <row r="3961" customFormat="false" ht="15" hidden="false" customHeight="false" outlineLevel="0" collapsed="false">
      <c r="A3961" s="29" t="s">
        <v>858</v>
      </c>
      <c r="B3961" s="14" t="s">
        <v>63</v>
      </c>
      <c r="C3961" s="29" t="s">
        <v>953</v>
      </c>
      <c r="D3961" s="29" t="s">
        <v>954</v>
      </c>
      <c r="E3961" s="34" t="n">
        <v>6502170</v>
      </c>
      <c r="F3961" s="34" t="n">
        <v>0</v>
      </c>
      <c r="G3961" s="17" t="n">
        <f aca="false">F3961/E3961</f>
        <v>0</v>
      </c>
      <c r="H3961" s="34" t="n">
        <v>10640</v>
      </c>
      <c r="I3961" s="34" t="n">
        <v>-70285</v>
      </c>
      <c r="J3961" s="35" t="n">
        <v>0.0308526232838631</v>
      </c>
    </row>
    <row r="3962" customFormat="false" ht="15" hidden="false" customHeight="false" outlineLevel="0" collapsed="false">
      <c r="A3962" s="28" t="s">
        <v>860</v>
      </c>
      <c r="B3962" s="7" t="s">
        <v>63</v>
      </c>
      <c r="C3962" s="28" t="s">
        <v>933</v>
      </c>
      <c r="D3962" s="28" t="s">
        <v>934</v>
      </c>
      <c r="E3962" s="30" t="n">
        <v>6112031</v>
      </c>
      <c r="F3962" s="30" t="n">
        <v>20758</v>
      </c>
      <c r="G3962" s="10" t="n">
        <f aca="false">F3962/E3962</f>
        <v>0.0033962524077512</v>
      </c>
      <c r="H3962" s="30" t="n">
        <v>32210</v>
      </c>
      <c r="I3962" s="30" t="n">
        <v>133593</v>
      </c>
      <c r="J3962" s="31" t="n">
        <v>0.0554683059453964</v>
      </c>
    </row>
    <row r="3963" customFormat="false" ht="15" hidden="false" customHeight="false" outlineLevel="0" collapsed="false">
      <c r="A3963" s="29" t="s">
        <v>860</v>
      </c>
      <c r="B3963" s="14" t="s">
        <v>63</v>
      </c>
      <c r="C3963" s="29" t="s">
        <v>935</v>
      </c>
      <c r="D3963" s="29" t="s">
        <v>936</v>
      </c>
      <c r="E3963" s="34" t="n">
        <v>6176243</v>
      </c>
      <c r="F3963" s="34" t="n">
        <v>26179</v>
      </c>
      <c r="G3963" s="17" t="n">
        <f aca="false">F3963/E3963</f>
        <v>0.00423866094646859</v>
      </c>
      <c r="H3963" s="34" t="n">
        <v>64212</v>
      </c>
      <c r="I3963" s="34" t="n">
        <v>26237</v>
      </c>
      <c r="J3963" s="35" t="n">
        <v>0.0610401816666126</v>
      </c>
    </row>
    <row r="3964" customFormat="false" ht="15" hidden="false" customHeight="false" outlineLevel="0" collapsed="false">
      <c r="A3964" s="28" t="s">
        <v>860</v>
      </c>
      <c r="B3964" s="7" t="s">
        <v>63</v>
      </c>
      <c r="C3964" s="28" t="s">
        <v>937</v>
      </c>
      <c r="D3964" s="28" t="s">
        <v>938</v>
      </c>
      <c r="E3964" s="30" t="n">
        <v>6219818</v>
      </c>
      <c r="F3964" s="30" t="n">
        <v>40958</v>
      </c>
      <c r="G3964" s="10" t="n">
        <f aca="false">F3964/E3964</f>
        <v>0.00658508014221638</v>
      </c>
      <c r="H3964" s="30" t="n">
        <v>43575</v>
      </c>
      <c r="I3964" s="30" t="n">
        <v>176751</v>
      </c>
      <c r="J3964" s="31" t="n">
        <v>0.0392009876668453</v>
      </c>
    </row>
    <row r="3965" customFormat="false" ht="15" hidden="false" customHeight="false" outlineLevel="0" collapsed="false">
      <c r="A3965" s="29" t="s">
        <v>860</v>
      </c>
      <c r="B3965" s="14" t="s">
        <v>63</v>
      </c>
      <c r="C3965" s="29" t="s">
        <v>939</v>
      </c>
      <c r="D3965" s="29" t="s">
        <v>940</v>
      </c>
      <c r="E3965" s="34" t="n">
        <v>6279725</v>
      </c>
      <c r="F3965" s="34" t="n">
        <v>0</v>
      </c>
      <c r="G3965" s="17" t="n">
        <f aca="false">F3965/E3965</f>
        <v>0</v>
      </c>
      <c r="H3965" s="34" t="n">
        <v>59907</v>
      </c>
      <c r="I3965" s="34" t="n">
        <v>77256</v>
      </c>
      <c r="J3965" s="35" t="n">
        <v>0.0360643193125725</v>
      </c>
    </row>
    <row r="3966" customFormat="false" ht="15" hidden="false" customHeight="false" outlineLevel="0" collapsed="false">
      <c r="A3966" s="28" t="s">
        <v>860</v>
      </c>
      <c r="B3966" s="7" t="s">
        <v>63</v>
      </c>
      <c r="C3966" s="28" t="s">
        <v>941</v>
      </c>
      <c r="D3966" s="28" t="s">
        <v>942</v>
      </c>
      <c r="E3966" s="30" t="n">
        <v>6279725</v>
      </c>
      <c r="F3966" s="30" t="n">
        <v>17244</v>
      </c>
      <c r="G3966" s="10" t="n">
        <f aca="false">F3966/E3966</f>
        <v>0.00274598011855615</v>
      </c>
      <c r="H3966" s="30" t="n">
        <v>0</v>
      </c>
      <c r="I3966" s="30" t="n">
        <v>-33374</v>
      </c>
      <c r="J3966" s="31" t="n">
        <v>0.0413788817822933</v>
      </c>
    </row>
    <row r="3967" customFormat="false" ht="15" hidden="false" customHeight="false" outlineLevel="0" collapsed="false">
      <c r="A3967" s="29" t="s">
        <v>860</v>
      </c>
      <c r="B3967" s="14" t="s">
        <v>63</v>
      </c>
      <c r="C3967" s="29" t="s">
        <v>943</v>
      </c>
      <c r="D3967" s="29" t="s">
        <v>944</v>
      </c>
      <c r="E3967" s="34" t="n">
        <v>6292085</v>
      </c>
      <c r="F3967" s="34" t="n">
        <v>69142</v>
      </c>
      <c r="G3967" s="17" t="n">
        <f aca="false">F3967/E3967</f>
        <v>0.0109887263125021</v>
      </c>
      <c r="H3967" s="34" t="n">
        <v>12360</v>
      </c>
      <c r="I3967" s="34" t="n">
        <v>-12095</v>
      </c>
      <c r="J3967" s="35" t="n">
        <v>0.0453520566225052</v>
      </c>
    </row>
    <row r="3968" customFormat="false" ht="15" hidden="false" customHeight="false" outlineLevel="0" collapsed="false">
      <c r="A3968" s="28" t="s">
        <v>860</v>
      </c>
      <c r="B3968" s="7" t="s">
        <v>63</v>
      </c>
      <c r="C3968" s="28" t="s">
        <v>945</v>
      </c>
      <c r="D3968" s="28" t="s">
        <v>946</v>
      </c>
      <c r="E3968" s="30" t="n">
        <v>6362982</v>
      </c>
      <c r="F3968" s="30" t="n">
        <v>16254</v>
      </c>
      <c r="G3968" s="10" t="n">
        <f aca="false">F3968/E3968</f>
        <v>0.0025544626717473</v>
      </c>
      <c r="H3968" s="30" t="n">
        <v>70897</v>
      </c>
      <c r="I3968" s="30" t="n">
        <v>116347</v>
      </c>
      <c r="J3968" s="31" t="n">
        <v>0.0377038642764091</v>
      </c>
    </row>
    <row r="3969" customFormat="false" ht="15" hidden="false" customHeight="false" outlineLevel="0" collapsed="false">
      <c r="A3969" s="29" t="s">
        <v>860</v>
      </c>
      <c r="B3969" s="14" t="s">
        <v>63</v>
      </c>
      <c r="C3969" s="29" t="s">
        <v>947</v>
      </c>
      <c r="D3969" s="29" t="s">
        <v>948</v>
      </c>
      <c r="E3969" s="34" t="n">
        <v>6358769</v>
      </c>
      <c r="F3969" s="34" t="n">
        <v>72026</v>
      </c>
      <c r="G3969" s="17" t="n">
        <f aca="false">F3969/E3969</f>
        <v>0.0113270351541312</v>
      </c>
      <c r="H3969" s="34" t="n">
        <v>-4213</v>
      </c>
      <c r="I3969" s="34" t="n">
        <v>-6800</v>
      </c>
      <c r="J3969" s="35" t="n">
        <v>0.0381356850266457</v>
      </c>
    </row>
    <row r="3970" customFormat="false" ht="15" hidden="false" customHeight="false" outlineLevel="0" collapsed="false">
      <c r="A3970" s="28" t="s">
        <v>860</v>
      </c>
      <c r="B3970" s="7" t="s">
        <v>63</v>
      </c>
      <c r="C3970" s="28" t="s">
        <v>949</v>
      </c>
      <c r="D3970" s="28" t="s">
        <v>950</v>
      </c>
      <c r="E3970" s="30" t="n">
        <v>6443795</v>
      </c>
      <c r="F3970" s="30" t="n">
        <v>10306</v>
      </c>
      <c r="G3970" s="10" t="n">
        <f aca="false">F3970/E3970</f>
        <v>0.00159936807424817</v>
      </c>
      <c r="H3970" s="30" t="n">
        <v>85026</v>
      </c>
      <c r="I3970" s="30" t="n">
        <v>46913</v>
      </c>
      <c r="J3970" s="31" t="n">
        <v>0.0435471646487713</v>
      </c>
    </row>
    <row r="3971" customFormat="false" ht="15" hidden="false" customHeight="false" outlineLevel="0" collapsed="false">
      <c r="A3971" s="29" t="s">
        <v>860</v>
      </c>
      <c r="B3971" s="14" t="s">
        <v>63</v>
      </c>
      <c r="C3971" s="29" t="s">
        <v>951</v>
      </c>
      <c r="D3971" s="29" t="s">
        <v>952</v>
      </c>
      <c r="E3971" s="34" t="n">
        <v>6457673</v>
      </c>
      <c r="F3971" s="34" t="n">
        <v>0</v>
      </c>
      <c r="G3971" s="17" t="n">
        <f aca="false">F3971/E3971</f>
        <v>0</v>
      </c>
      <c r="H3971" s="34" t="n">
        <v>13878</v>
      </c>
      <c r="I3971" s="34" t="n">
        <v>-39689</v>
      </c>
      <c r="J3971" s="35" t="n">
        <v>0.0517486706376076</v>
      </c>
    </row>
    <row r="3972" customFormat="false" ht="15" hidden="false" customHeight="false" outlineLevel="0" collapsed="false">
      <c r="A3972" s="28" t="s">
        <v>860</v>
      </c>
      <c r="B3972" s="7" t="s">
        <v>63</v>
      </c>
      <c r="C3972" s="28" t="s">
        <v>953</v>
      </c>
      <c r="D3972" s="28" t="s">
        <v>954</v>
      </c>
      <c r="E3972" s="30" t="n">
        <v>6457673</v>
      </c>
      <c r="F3972" s="30" t="n">
        <v>0</v>
      </c>
      <c r="G3972" s="10" t="n">
        <f aca="false">F3972/E3972</f>
        <v>0</v>
      </c>
      <c r="H3972" s="30" t="n">
        <v>3572</v>
      </c>
      <c r="I3972" s="30" t="n">
        <v>-38717</v>
      </c>
      <c r="J3972" s="31" t="n">
        <v>0.0571984685957432</v>
      </c>
    </row>
    <row r="3973" customFormat="false" ht="15" hidden="false" customHeight="false" outlineLevel="0" collapsed="false">
      <c r="A3973" s="29" t="s">
        <v>862</v>
      </c>
      <c r="B3973" s="14" t="s">
        <v>63</v>
      </c>
      <c r="C3973" s="29" t="s">
        <v>933</v>
      </c>
      <c r="D3973" s="29" t="s">
        <v>934</v>
      </c>
      <c r="E3973" s="34" t="n">
        <v>6095842</v>
      </c>
      <c r="F3973" s="34" t="n">
        <v>124660</v>
      </c>
      <c r="G3973" s="17" t="n">
        <f aca="false">F3973/E3973</f>
        <v>0.0204500051018383</v>
      </c>
      <c r="H3973" s="34" t="n">
        <v>106041</v>
      </c>
      <c r="I3973" s="34" t="n">
        <v>234141</v>
      </c>
      <c r="J3973" s="35" t="n">
        <v>0.0224950052797794</v>
      </c>
    </row>
    <row r="3974" customFormat="false" ht="15" hidden="false" customHeight="false" outlineLevel="0" collapsed="false">
      <c r="A3974" s="28" t="s">
        <v>862</v>
      </c>
      <c r="B3974" s="7" t="s">
        <v>63</v>
      </c>
      <c r="C3974" s="28" t="s">
        <v>935</v>
      </c>
      <c r="D3974" s="28" t="s">
        <v>936</v>
      </c>
      <c r="E3974" s="30" t="n">
        <v>6231837</v>
      </c>
      <c r="F3974" s="30" t="n">
        <v>9681</v>
      </c>
      <c r="G3974" s="10" t="n">
        <f aca="false">F3974/E3974</f>
        <v>0.00155347452123668</v>
      </c>
      <c r="H3974" s="30" t="n">
        <v>135995</v>
      </c>
      <c r="I3974" s="30" t="n">
        <v>174725</v>
      </c>
      <c r="J3974" s="31" t="n">
        <v>0.0157892443239689</v>
      </c>
    </row>
    <row r="3975" customFormat="false" ht="15" hidden="false" customHeight="false" outlineLevel="0" collapsed="false">
      <c r="A3975" s="29" t="s">
        <v>862</v>
      </c>
      <c r="B3975" s="14" t="s">
        <v>63</v>
      </c>
      <c r="C3975" s="29" t="s">
        <v>937</v>
      </c>
      <c r="D3975" s="29" t="s">
        <v>938</v>
      </c>
      <c r="E3975" s="34" t="n">
        <v>6252503</v>
      </c>
      <c r="F3975" s="34" t="n">
        <v>18600</v>
      </c>
      <c r="G3975" s="17" t="n">
        <f aca="false">F3975/E3975</f>
        <v>0.0029748086486324</v>
      </c>
      <c r="H3975" s="34" t="n">
        <v>20666</v>
      </c>
      <c r="I3975" s="34" t="n">
        <v>34680</v>
      </c>
      <c r="J3975" s="35" t="n">
        <v>0.0134957153350115</v>
      </c>
    </row>
    <row r="3976" customFormat="false" ht="15" hidden="false" customHeight="false" outlineLevel="0" collapsed="false">
      <c r="A3976" s="28" t="s">
        <v>862</v>
      </c>
      <c r="B3976" s="7" t="s">
        <v>63</v>
      </c>
      <c r="C3976" s="28" t="s">
        <v>939</v>
      </c>
      <c r="D3976" s="28" t="s">
        <v>940</v>
      </c>
      <c r="E3976" s="30" t="n">
        <v>6202135</v>
      </c>
      <c r="F3976" s="30" t="n">
        <v>65638</v>
      </c>
      <c r="G3976" s="10" t="n">
        <f aca="false">F3976/E3976</f>
        <v>0.0105831298415787</v>
      </c>
      <c r="H3976" s="30" t="n">
        <v>-50368</v>
      </c>
      <c r="I3976" s="30" t="n">
        <v>-60708</v>
      </c>
      <c r="J3976" s="31" t="n">
        <v>0.0152724832296371</v>
      </c>
    </row>
    <row r="3977" customFormat="false" ht="15" hidden="false" customHeight="false" outlineLevel="0" collapsed="false">
      <c r="A3977" s="29" t="s">
        <v>862</v>
      </c>
      <c r="B3977" s="14" t="s">
        <v>63</v>
      </c>
      <c r="C3977" s="29" t="s">
        <v>941</v>
      </c>
      <c r="D3977" s="29" t="s">
        <v>942</v>
      </c>
      <c r="E3977" s="34" t="n">
        <v>6325020</v>
      </c>
      <c r="F3977" s="34" t="n">
        <v>9732</v>
      </c>
      <c r="G3977" s="17" t="n">
        <f aca="false">F3977/E3977</f>
        <v>0.00153865126118178</v>
      </c>
      <c r="H3977" s="34" t="n">
        <v>122885</v>
      </c>
      <c r="I3977" s="34" t="n">
        <v>19420</v>
      </c>
      <c r="J3977" s="35" t="n">
        <v>0.0313338153064251</v>
      </c>
    </row>
    <row r="3978" customFormat="false" ht="15" hidden="false" customHeight="false" outlineLevel="0" collapsed="false">
      <c r="A3978" s="28" t="s">
        <v>862</v>
      </c>
      <c r="B3978" s="7" t="s">
        <v>63</v>
      </c>
      <c r="C3978" s="28" t="s">
        <v>943</v>
      </c>
      <c r="D3978" s="28" t="s">
        <v>944</v>
      </c>
      <c r="E3978" s="30" t="n">
        <v>6363130</v>
      </c>
      <c r="F3978" s="30" t="n">
        <v>8870</v>
      </c>
      <c r="G3978" s="10" t="n">
        <f aca="false">F3978/E3978</f>
        <v>0.00139396806288729</v>
      </c>
      <c r="H3978" s="30" t="n">
        <v>38110</v>
      </c>
      <c r="I3978" s="30" t="n">
        <v>121628</v>
      </c>
      <c r="J3978" s="31" t="n">
        <v>0.018020847812295</v>
      </c>
    </row>
    <row r="3979" customFormat="false" ht="15" hidden="false" customHeight="false" outlineLevel="0" collapsed="false">
      <c r="A3979" s="29" t="s">
        <v>862</v>
      </c>
      <c r="B3979" s="14" t="s">
        <v>63</v>
      </c>
      <c r="C3979" s="29" t="s">
        <v>945</v>
      </c>
      <c r="D3979" s="29" t="s">
        <v>946</v>
      </c>
      <c r="E3979" s="34" t="n">
        <v>6398027</v>
      </c>
      <c r="F3979" s="34" t="n">
        <v>5130</v>
      </c>
      <c r="G3979" s="17" t="n">
        <f aca="false">F3979/E3979</f>
        <v>0.000801809682891304</v>
      </c>
      <c r="H3979" s="34" t="n">
        <v>34897</v>
      </c>
      <c r="I3979" s="34" t="n">
        <v>39922</v>
      </c>
      <c r="J3979" s="35" t="n">
        <v>0.0173262786120176</v>
      </c>
    </row>
    <row r="3980" customFormat="false" ht="15" hidden="false" customHeight="false" outlineLevel="0" collapsed="false">
      <c r="A3980" s="28" t="s">
        <v>862</v>
      </c>
      <c r="B3980" s="7" t="s">
        <v>63</v>
      </c>
      <c r="C3980" s="28" t="s">
        <v>947</v>
      </c>
      <c r="D3980" s="28" t="s">
        <v>948</v>
      </c>
      <c r="E3980" s="30" t="n">
        <v>6403157</v>
      </c>
      <c r="F3980" s="30" t="n">
        <v>1050</v>
      </c>
      <c r="G3980" s="10" t="n">
        <f aca="false">F3980/E3980</f>
        <v>0.000163981610945976</v>
      </c>
      <c r="H3980" s="30" t="n">
        <v>5130</v>
      </c>
      <c r="I3980" s="30" t="n">
        <v>-17304</v>
      </c>
      <c r="J3980" s="31" t="n">
        <v>0.0208159815520048</v>
      </c>
    </row>
    <row r="3981" customFormat="false" ht="15" hidden="false" customHeight="false" outlineLevel="0" collapsed="false">
      <c r="A3981" s="29" t="s">
        <v>862</v>
      </c>
      <c r="B3981" s="14" t="s">
        <v>63</v>
      </c>
      <c r="C3981" s="29" t="s">
        <v>949</v>
      </c>
      <c r="D3981" s="29" t="s">
        <v>950</v>
      </c>
      <c r="E3981" s="34" t="n">
        <v>6414068</v>
      </c>
      <c r="F3981" s="34" t="n">
        <v>6945</v>
      </c>
      <c r="G3981" s="17" t="n">
        <f aca="false">F3981/E3981</f>
        <v>0.00108277617262555</v>
      </c>
      <c r="H3981" s="34" t="n">
        <v>10911</v>
      </c>
      <c r="I3981" s="34" t="n">
        <v>42735</v>
      </c>
      <c r="J3981" s="35" t="n">
        <v>0.0158189777284861</v>
      </c>
    </row>
    <row r="3982" customFormat="false" ht="15" hidden="false" customHeight="false" outlineLevel="0" collapsed="false">
      <c r="A3982" s="28" t="s">
        <v>862</v>
      </c>
      <c r="B3982" s="7" t="s">
        <v>63</v>
      </c>
      <c r="C3982" s="28" t="s">
        <v>951</v>
      </c>
      <c r="D3982" s="28" t="s">
        <v>952</v>
      </c>
      <c r="E3982" s="30" t="n">
        <v>6420006</v>
      </c>
      <c r="F3982" s="30" t="n">
        <v>525</v>
      </c>
      <c r="G3982" s="10" t="n">
        <f aca="false">F3982/E3982</f>
        <v>8.17756245087621E-005</v>
      </c>
      <c r="H3982" s="30" t="n">
        <v>5938</v>
      </c>
      <c r="I3982" s="30" t="n">
        <v>-51452</v>
      </c>
      <c r="J3982" s="31" t="n">
        <v>0.024743590503931</v>
      </c>
    </row>
    <row r="3983" customFormat="false" ht="15" hidden="false" customHeight="false" outlineLevel="0" collapsed="false">
      <c r="A3983" s="29" t="s">
        <v>862</v>
      </c>
      <c r="B3983" s="14" t="s">
        <v>63</v>
      </c>
      <c r="C3983" s="29" t="s">
        <v>953</v>
      </c>
      <c r="D3983" s="29" t="s">
        <v>954</v>
      </c>
      <c r="E3983" s="34" t="n">
        <v>6420531</v>
      </c>
      <c r="F3983" s="34" t="n">
        <v>0</v>
      </c>
      <c r="G3983" s="17" t="n">
        <f aca="false">F3983/E3983</f>
        <v>0</v>
      </c>
      <c r="H3983" s="34" t="n">
        <v>-482</v>
      </c>
      <c r="I3983" s="34" t="n">
        <v>-19262</v>
      </c>
      <c r="J3983" s="35" t="n">
        <v>0.0278955120593309</v>
      </c>
    </row>
    <row r="3984" customFormat="false" ht="15" hidden="false" customHeight="false" outlineLevel="0" collapsed="false">
      <c r="A3984" s="28" t="s">
        <v>864</v>
      </c>
      <c r="B3984" s="7" t="s">
        <v>64</v>
      </c>
      <c r="C3984" s="28" t="s">
        <v>933</v>
      </c>
      <c r="D3984" s="28" t="s">
        <v>934</v>
      </c>
      <c r="E3984" s="30" t="n">
        <v>5981342</v>
      </c>
      <c r="F3984" s="30" t="n">
        <v>0</v>
      </c>
      <c r="G3984" s="10" t="n">
        <f aca="false">F3984/E3984</f>
        <v>0</v>
      </c>
      <c r="H3984" s="30" t="n">
        <v>54763</v>
      </c>
      <c r="I3984" s="30" t="n">
        <v>86265</v>
      </c>
      <c r="J3984" s="31" t="n">
        <v>0.0228179562836885</v>
      </c>
    </row>
    <row r="3985" customFormat="false" ht="15" hidden="false" customHeight="false" outlineLevel="0" collapsed="false">
      <c r="A3985" s="29" t="s">
        <v>864</v>
      </c>
      <c r="B3985" s="14" t="s">
        <v>64</v>
      </c>
      <c r="C3985" s="29" t="s">
        <v>935</v>
      </c>
      <c r="D3985" s="29" t="s">
        <v>936</v>
      </c>
      <c r="E3985" s="34" t="n">
        <v>5981342</v>
      </c>
      <c r="F3985" s="34" t="n">
        <v>26574</v>
      </c>
      <c r="G3985" s="17" t="n">
        <f aca="false">F3985/E3985</f>
        <v>0.00444281567581322</v>
      </c>
      <c r="H3985" s="34" t="n">
        <v>0</v>
      </c>
      <c r="I3985" s="34" t="n">
        <v>-153322</v>
      </c>
      <c r="J3985" s="35" t="n">
        <v>0.0484513342380524</v>
      </c>
    </row>
    <row r="3986" customFormat="false" ht="15" hidden="false" customHeight="false" outlineLevel="0" collapsed="false">
      <c r="A3986" s="28" t="s">
        <v>864</v>
      </c>
      <c r="B3986" s="7" t="s">
        <v>64</v>
      </c>
      <c r="C3986" s="28" t="s">
        <v>937</v>
      </c>
      <c r="D3986" s="28" t="s">
        <v>938</v>
      </c>
      <c r="E3986" s="30" t="n">
        <v>6022275</v>
      </c>
      <c r="F3986" s="30" t="n">
        <v>18843</v>
      </c>
      <c r="G3986" s="10" t="n">
        <f aca="false">F3986/E3986</f>
        <v>0.00312888401808287</v>
      </c>
      <c r="H3986" s="30" t="n">
        <v>40933</v>
      </c>
      <c r="I3986" s="30" t="n">
        <v>-129021</v>
      </c>
      <c r="J3986" s="31" t="n">
        <v>0.076342910528183</v>
      </c>
    </row>
    <row r="3987" customFormat="false" ht="15" hidden="false" customHeight="false" outlineLevel="0" collapsed="false">
      <c r="A3987" s="29" t="s">
        <v>864</v>
      </c>
      <c r="B3987" s="14" t="s">
        <v>64</v>
      </c>
      <c r="C3987" s="29" t="s">
        <v>939</v>
      </c>
      <c r="D3987" s="29" t="s">
        <v>940</v>
      </c>
      <c r="E3987" s="34" t="n">
        <v>6037358</v>
      </c>
      <c r="F3987" s="34" t="n">
        <v>45891</v>
      </c>
      <c r="G3987" s="17" t="n">
        <f aca="false">F3987/E3987</f>
        <v>0.00760117256588064</v>
      </c>
      <c r="H3987" s="34" t="n">
        <v>15083</v>
      </c>
      <c r="I3987" s="34" t="n">
        <v>63815</v>
      </c>
      <c r="J3987" s="35" t="n">
        <v>0.0680804401636124</v>
      </c>
    </row>
    <row r="3988" customFormat="false" ht="15" hidden="false" customHeight="false" outlineLevel="0" collapsed="false">
      <c r="A3988" s="28" t="s">
        <v>864</v>
      </c>
      <c r="B3988" s="7" t="s">
        <v>64</v>
      </c>
      <c r="C3988" s="28" t="s">
        <v>941</v>
      </c>
      <c r="D3988" s="28" t="s">
        <v>942</v>
      </c>
      <c r="E3988" s="30" t="n">
        <v>6072635</v>
      </c>
      <c r="F3988" s="30" t="n">
        <v>15945</v>
      </c>
      <c r="G3988" s="10" t="n">
        <f aca="false">F3988/E3988</f>
        <v>0.00262571354939001</v>
      </c>
      <c r="H3988" s="30" t="n">
        <v>35277</v>
      </c>
      <c r="I3988" s="30" t="n">
        <v>57270</v>
      </c>
      <c r="J3988" s="31" t="n">
        <v>0.0640632957220078</v>
      </c>
    </row>
    <row r="3989" customFormat="false" ht="15" hidden="false" customHeight="false" outlineLevel="0" collapsed="false">
      <c r="A3989" s="29" t="s">
        <v>864</v>
      </c>
      <c r="B3989" s="14" t="s">
        <v>64</v>
      </c>
      <c r="C3989" s="29" t="s">
        <v>943</v>
      </c>
      <c r="D3989" s="29" t="s">
        <v>944</v>
      </c>
      <c r="E3989" s="34" t="n">
        <v>6102080</v>
      </c>
      <c r="F3989" s="34" t="n">
        <v>14387</v>
      </c>
      <c r="G3989" s="17" t="n">
        <f aca="false">F3989/E3989</f>
        <v>0.00235772064607478</v>
      </c>
      <c r="H3989" s="34" t="n">
        <v>29445</v>
      </c>
      <c r="I3989" s="34" t="n">
        <v>178586</v>
      </c>
      <c r="J3989" s="35" t="n">
        <v>0.0393131524324417</v>
      </c>
    </row>
    <row r="3990" customFormat="false" ht="15" hidden="false" customHeight="false" outlineLevel="0" collapsed="false">
      <c r="A3990" s="28" t="s">
        <v>864</v>
      </c>
      <c r="B3990" s="7" t="s">
        <v>64</v>
      </c>
      <c r="C3990" s="28" t="s">
        <v>945</v>
      </c>
      <c r="D3990" s="28" t="s">
        <v>946</v>
      </c>
      <c r="E3990" s="30" t="n">
        <v>6272731</v>
      </c>
      <c r="F3990" s="30" t="n">
        <v>83272</v>
      </c>
      <c r="G3990" s="10" t="n">
        <f aca="false">F3990/E3990</f>
        <v>0.0132752384886264</v>
      </c>
      <c r="H3990" s="30" t="n">
        <v>170651</v>
      </c>
      <c r="I3990" s="30" t="n">
        <v>183503</v>
      </c>
      <c r="J3990" s="31" t="n">
        <v>0.0361947603523731</v>
      </c>
    </row>
    <row r="3991" customFormat="false" ht="15" hidden="false" customHeight="false" outlineLevel="0" collapsed="false">
      <c r="A3991" s="29" t="s">
        <v>864</v>
      </c>
      <c r="B3991" s="14" t="s">
        <v>64</v>
      </c>
      <c r="C3991" s="29" t="s">
        <v>947</v>
      </c>
      <c r="D3991" s="29" t="s">
        <v>948</v>
      </c>
      <c r="E3991" s="34" t="n">
        <v>6366830</v>
      </c>
      <c r="F3991" s="34" t="n">
        <v>44248</v>
      </c>
      <c r="G3991" s="17" t="n">
        <f aca="false">F3991/E3991</f>
        <v>0.0069497693514669</v>
      </c>
      <c r="H3991" s="34" t="n">
        <v>94099</v>
      </c>
      <c r="I3991" s="34" t="n">
        <v>95750</v>
      </c>
      <c r="J3991" s="35" t="n">
        <v>0.0354005061089993</v>
      </c>
    </row>
    <row r="3992" customFormat="false" ht="15" hidden="false" customHeight="false" outlineLevel="0" collapsed="false">
      <c r="A3992" s="28" t="s">
        <v>864</v>
      </c>
      <c r="B3992" s="7" t="s">
        <v>64</v>
      </c>
      <c r="C3992" s="28" t="s">
        <v>949</v>
      </c>
      <c r="D3992" s="28" t="s">
        <v>950</v>
      </c>
      <c r="E3992" s="30" t="n">
        <v>6385059</v>
      </c>
      <c r="F3992" s="30" t="n">
        <v>35000</v>
      </c>
      <c r="G3992" s="10" t="n">
        <f aca="false">F3992/E3992</f>
        <v>0.00548154684240193</v>
      </c>
      <c r="H3992" s="30" t="n">
        <v>18229</v>
      </c>
      <c r="I3992" s="30" t="n">
        <v>138024</v>
      </c>
      <c r="J3992" s="31" t="n">
        <v>0.0165376700460911</v>
      </c>
    </row>
    <row r="3993" customFormat="false" ht="15" hidden="false" customHeight="false" outlineLevel="0" collapsed="false">
      <c r="A3993" s="29" t="s">
        <v>864</v>
      </c>
      <c r="B3993" s="14" t="s">
        <v>64</v>
      </c>
      <c r="C3993" s="29" t="s">
        <v>951</v>
      </c>
      <c r="D3993" s="29" t="s">
        <v>952</v>
      </c>
      <c r="E3993" s="34" t="n">
        <v>6420059</v>
      </c>
      <c r="F3993" s="34" t="n">
        <v>0</v>
      </c>
      <c r="G3993" s="17" t="n">
        <f aca="false">F3993/E3993</f>
        <v>0</v>
      </c>
      <c r="H3993" s="34" t="n">
        <v>35000</v>
      </c>
      <c r="I3993" s="34" t="n">
        <v>20547</v>
      </c>
      <c r="J3993" s="35" t="n">
        <v>0.0186987370252609</v>
      </c>
    </row>
    <row r="3994" customFormat="false" ht="15" hidden="false" customHeight="false" outlineLevel="0" collapsed="false">
      <c r="A3994" s="28" t="s">
        <v>864</v>
      </c>
      <c r="B3994" s="7" t="s">
        <v>64</v>
      </c>
      <c r="C3994" s="28" t="s">
        <v>953</v>
      </c>
      <c r="D3994" s="28" t="s">
        <v>954</v>
      </c>
      <c r="E3994" s="30" t="n">
        <v>6420059</v>
      </c>
      <c r="F3994" s="30" t="n">
        <v>3927</v>
      </c>
      <c r="G3994" s="10" t="n">
        <f aca="false">F3994/E3994</f>
        <v>0.000611676621663446</v>
      </c>
      <c r="H3994" s="30" t="n">
        <v>0</v>
      </c>
      <c r="I3994" s="30" t="n">
        <v>-1940</v>
      </c>
      <c r="J3994" s="31" t="n">
        <v>0.015784278512001</v>
      </c>
    </row>
    <row r="3995" customFormat="false" ht="15" hidden="false" customHeight="false" outlineLevel="0" collapsed="false">
      <c r="A3995" s="29" t="s">
        <v>866</v>
      </c>
      <c r="B3995" s="14" t="s">
        <v>62</v>
      </c>
      <c r="C3995" s="29" t="s">
        <v>933</v>
      </c>
      <c r="D3995" s="29" t="s">
        <v>934</v>
      </c>
      <c r="E3995" s="34" t="n">
        <v>6235844</v>
      </c>
      <c r="F3995" s="34" t="n">
        <v>0</v>
      </c>
      <c r="G3995" s="17" t="n">
        <f aca="false">F3995/E3995</f>
        <v>0</v>
      </c>
      <c r="H3995" s="34" t="n">
        <v>9100</v>
      </c>
      <c r="I3995" s="34" t="n">
        <v>141695</v>
      </c>
      <c r="J3995" s="35" t="n">
        <v>0.018228005617857</v>
      </c>
    </row>
    <row r="3996" customFormat="false" ht="15" hidden="false" customHeight="false" outlineLevel="0" collapsed="false">
      <c r="A3996" s="28" t="s">
        <v>866</v>
      </c>
      <c r="B3996" s="7" t="s">
        <v>62</v>
      </c>
      <c r="C3996" s="28" t="s">
        <v>935</v>
      </c>
      <c r="D3996" s="28" t="s">
        <v>936</v>
      </c>
      <c r="E3996" s="30" t="n">
        <v>6235844</v>
      </c>
      <c r="F3996" s="30" t="n">
        <v>22025</v>
      </c>
      <c r="G3996" s="10" t="n">
        <f aca="false">F3996/E3996</f>
        <v>0.00353199983835388</v>
      </c>
      <c r="H3996" s="30" t="n">
        <v>0</v>
      </c>
      <c r="I3996" s="30" t="n">
        <v>39524</v>
      </c>
      <c r="J3996" s="31" t="n">
        <v>0.0118898097425699</v>
      </c>
    </row>
    <row r="3997" customFormat="false" ht="15" hidden="false" customHeight="false" outlineLevel="0" collapsed="false">
      <c r="A3997" s="29" t="s">
        <v>866</v>
      </c>
      <c r="B3997" s="14" t="s">
        <v>62</v>
      </c>
      <c r="C3997" s="29" t="s">
        <v>937</v>
      </c>
      <c r="D3997" s="29" t="s">
        <v>938</v>
      </c>
      <c r="E3997" s="34" t="n">
        <v>6261521</v>
      </c>
      <c r="F3997" s="34" t="n">
        <v>0</v>
      </c>
      <c r="G3997" s="17" t="n">
        <f aca="false">F3997/E3997</f>
        <v>0</v>
      </c>
      <c r="H3997" s="34" t="n">
        <v>25677</v>
      </c>
      <c r="I3997" s="34" t="n">
        <v>-38406</v>
      </c>
      <c r="J3997" s="35" t="n">
        <v>0.022075466811657</v>
      </c>
    </row>
    <row r="3998" customFormat="false" ht="15" hidden="false" customHeight="false" outlineLevel="0" collapsed="false">
      <c r="A3998" s="28" t="s">
        <v>866</v>
      </c>
      <c r="B3998" s="7" t="s">
        <v>62</v>
      </c>
      <c r="C3998" s="28" t="s">
        <v>939</v>
      </c>
      <c r="D3998" s="28" t="s">
        <v>940</v>
      </c>
      <c r="E3998" s="30" t="n">
        <v>6261521</v>
      </c>
      <c r="F3998" s="30" t="n">
        <v>47245</v>
      </c>
      <c r="G3998" s="10" t="n">
        <f aca="false">F3998/E3998</f>
        <v>0.00754529131180747</v>
      </c>
      <c r="H3998" s="30" t="n">
        <v>0</v>
      </c>
      <c r="I3998" s="30" t="n">
        <v>-67955</v>
      </c>
      <c r="J3998" s="31" t="n">
        <v>0.0329282619059086</v>
      </c>
    </row>
    <row r="3999" customFormat="false" ht="15" hidden="false" customHeight="false" outlineLevel="0" collapsed="false">
      <c r="A3999" s="29" t="s">
        <v>866</v>
      </c>
      <c r="B3999" s="14" t="s">
        <v>62</v>
      </c>
      <c r="C3999" s="29" t="s">
        <v>941</v>
      </c>
      <c r="D3999" s="29" t="s">
        <v>942</v>
      </c>
      <c r="E3999" s="34" t="n">
        <v>6310351</v>
      </c>
      <c r="F3999" s="34" t="n">
        <v>34117</v>
      </c>
      <c r="G3999" s="17" t="n">
        <f aca="false">F3999/E3999</f>
        <v>0.00540651383734439</v>
      </c>
      <c r="H3999" s="34" t="n">
        <v>48830</v>
      </c>
      <c r="I3999" s="34" t="n">
        <v>-19932</v>
      </c>
      <c r="J3999" s="35" t="n">
        <v>0.0435701608657837</v>
      </c>
    </row>
    <row r="4000" customFormat="false" ht="15" hidden="false" customHeight="false" outlineLevel="0" collapsed="false">
      <c r="A4000" s="28" t="s">
        <v>866</v>
      </c>
      <c r="B4000" s="7" t="s">
        <v>62</v>
      </c>
      <c r="C4000" s="28" t="s">
        <v>943</v>
      </c>
      <c r="D4000" s="28" t="s">
        <v>944</v>
      </c>
      <c r="E4000" s="30" t="n">
        <v>6357068</v>
      </c>
      <c r="F4000" s="30" t="n">
        <v>0</v>
      </c>
      <c r="G4000" s="10" t="n">
        <f aca="false">F4000/E4000</f>
        <v>0</v>
      </c>
      <c r="H4000" s="30" t="n">
        <v>46717</v>
      </c>
      <c r="I4000" s="30" t="n">
        <v>160663</v>
      </c>
      <c r="J4000" s="31" t="n">
        <v>0.0255279634147882</v>
      </c>
    </row>
    <row r="4001" customFormat="false" ht="15" hidden="false" customHeight="false" outlineLevel="0" collapsed="false">
      <c r="A4001" s="29" t="s">
        <v>866</v>
      </c>
      <c r="B4001" s="14" t="s">
        <v>62</v>
      </c>
      <c r="C4001" s="29" t="s">
        <v>945</v>
      </c>
      <c r="D4001" s="29" t="s">
        <v>946</v>
      </c>
      <c r="E4001" s="34" t="n">
        <v>6374939</v>
      </c>
      <c r="F4001" s="34" t="n">
        <v>0</v>
      </c>
      <c r="G4001" s="17" t="n">
        <f aca="false">F4001/E4001</f>
        <v>0</v>
      </c>
      <c r="H4001" s="34" t="n">
        <v>17871</v>
      </c>
      <c r="I4001" s="34" t="n">
        <v>107544</v>
      </c>
      <c r="J4001" s="35" t="n">
        <v>0.0113899130374193</v>
      </c>
    </row>
    <row r="4002" customFormat="false" ht="15" hidden="false" customHeight="false" outlineLevel="0" collapsed="false">
      <c r="A4002" s="28" t="s">
        <v>866</v>
      </c>
      <c r="B4002" s="7" t="s">
        <v>62</v>
      </c>
      <c r="C4002" s="28" t="s">
        <v>947</v>
      </c>
      <c r="D4002" s="28" t="s">
        <v>948</v>
      </c>
      <c r="E4002" s="30" t="n">
        <v>6363412</v>
      </c>
      <c r="F4002" s="30" t="n">
        <v>0</v>
      </c>
      <c r="G4002" s="10" t="n">
        <f aca="false">F4002/E4002</f>
        <v>0</v>
      </c>
      <c r="H4002" s="30" t="n">
        <v>-11527</v>
      </c>
      <c r="I4002" s="30" t="n">
        <v>1458</v>
      </c>
      <c r="J4002" s="31" t="n">
        <v>0.00936997309327126</v>
      </c>
    </row>
    <row r="4003" customFormat="false" ht="15" hidden="false" customHeight="false" outlineLevel="0" collapsed="false">
      <c r="A4003" s="29" t="s">
        <v>866</v>
      </c>
      <c r="B4003" s="14" t="s">
        <v>62</v>
      </c>
      <c r="C4003" s="29" t="s">
        <v>949</v>
      </c>
      <c r="D4003" s="29" t="s">
        <v>950</v>
      </c>
      <c r="E4003" s="34" t="n">
        <v>6361312</v>
      </c>
      <c r="F4003" s="34" t="n">
        <v>7756</v>
      </c>
      <c r="G4003" s="17" t="n">
        <f aca="false">F4003/E4003</f>
        <v>0.00121924533806862</v>
      </c>
      <c r="H4003" s="34" t="n">
        <v>-2100</v>
      </c>
      <c r="I4003" s="34" t="n">
        <v>-2189</v>
      </c>
      <c r="J4003" s="35" t="n">
        <v>0.00938705727458</v>
      </c>
    </row>
    <row r="4004" customFormat="false" ht="15" hidden="false" customHeight="false" outlineLevel="0" collapsed="false">
      <c r="A4004" s="28" t="s">
        <v>866</v>
      </c>
      <c r="B4004" s="7" t="s">
        <v>62</v>
      </c>
      <c r="C4004" s="28" t="s">
        <v>951</v>
      </c>
      <c r="D4004" s="28" t="s">
        <v>952</v>
      </c>
      <c r="E4004" s="30" t="n">
        <v>6369068</v>
      </c>
      <c r="F4004" s="30" t="n">
        <v>2385</v>
      </c>
      <c r="G4004" s="10" t="n">
        <f aca="false">F4004/E4004</f>
        <v>0.000374466091428134</v>
      </c>
      <c r="H4004" s="30" t="n">
        <v>7756</v>
      </c>
      <c r="I4004" s="30" t="n">
        <v>-172139</v>
      </c>
      <c r="J4004" s="31" t="n">
        <v>0.0376207306981087</v>
      </c>
    </row>
    <row r="4005" customFormat="false" ht="15" hidden="false" customHeight="false" outlineLevel="0" collapsed="false">
      <c r="A4005" s="29" t="s">
        <v>866</v>
      </c>
      <c r="B4005" s="14" t="s">
        <v>62</v>
      </c>
      <c r="C4005" s="29" t="s">
        <v>953</v>
      </c>
      <c r="D4005" s="29" t="s">
        <v>954</v>
      </c>
      <c r="E4005" s="34" t="n">
        <v>6371453</v>
      </c>
      <c r="F4005" s="34" t="n">
        <v>0</v>
      </c>
      <c r="G4005" s="17" t="n">
        <f aca="false">F4005/E4005</f>
        <v>0</v>
      </c>
      <c r="H4005" s="34" t="n">
        <v>2385</v>
      </c>
      <c r="I4005" s="34" t="n">
        <v>-176525</v>
      </c>
      <c r="J4005" s="35" t="n">
        <v>0.0401206761598587</v>
      </c>
    </row>
    <row r="4006" customFormat="false" ht="15" hidden="false" customHeight="false" outlineLevel="0" collapsed="false">
      <c r="A4006" s="28" t="s">
        <v>868</v>
      </c>
      <c r="B4006" s="7" t="s">
        <v>64</v>
      </c>
      <c r="C4006" s="28" t="s">
        <v>933</v>
      </c>
      <c r="D4006" s="28" t="s">
        <v>934</v>
      </c>
      <c r="E4006" s="30" t="n">
        <v>5974749</v>
      </c>
      <c r="F4006" s="30" t="n">
        <v>21927</v>
      </c>
      <c r="G4006" s="10" t="n">
        <f aca="false">F4006/E4006</f>
        <v>0.00366994496337838</v>
      </c>
      <c r="H4006" s="30" t="n">
        <v>85806</v>
      </c>
      <c r="I4006" s="30" t="n">
        <v>208355</v>
      </c>
      <c r="J4006" s="31" t="n">
        <v>0.0201123096048832</v>
      </c>
    </row>
    <row r="4007" customFormat="false" ht="15" hidden="false" customHeight="false" outlineLevel="0" collapsed="false">
      <c r="A4007" s="29" t="s">
        <v>868</v>
      </c>
      <c r="B4007" s="14" t="s">
        <v>64</v>
      </c>
      <c r="C4007" s="29" t="s">
        <v>935</v>
      </c>
      <c r="D4007" s="29" t="s">
        <v>936</v>
      </c>
      <c r="E4007" s="34" t="n">
        <v>5998949</v>
      </c>
      <c r="F4007" s="34" t="n">
        <v>43900</v>
      </c>
      <c r="G4007" s="17" t="n">
        <f aca="false">F4007/E4007</f>
        <v>0.00731794852731704</v>
      </c>
      <c r="H4007" s="34" t="n">
        <v>24200</v>
      </c>
      <c r="I4007" s="34" t="n">
        <v>-8626</v>
      </c>
      <c r="J4007" s="35" t="n">
        <v>0.025503134354949</v>
      </c>
    </row>
    <row r="4008" customFormat="false" ht="15" hidden="false" customHeight="false" outlineLevel="0" collapsed="false">
      <c r="A4008" s="28" t="s">
        <v>868</v>
      </c>
      <c r="B4008" s="7" t="s">
        <v>64</v>
      </c>
      <c r="C4008" s="28" t="s">
        <v>937</v>
      </c>
      <c r="D4008" s="28" t="s">
        <v>938</v>
      </c>
      <c r="E4008" s="30" t="n">
        <v>6008814</v>
      </c>
      <c r="F4008" s="30" t="n">
        <v>44982</v>
      </c>
      <c r="G4008" s="10" t="n">
        <f aca="false">F4008/E4008</f>
        <v>0.00748600306150265</v>
      </c>
      <c r="H4008" s="30" t="n">
        <v>9865</v>
      </c>
      <c r="I4008" s="30" t="n">
        <v>-10629</v>
      </c>
      <c r="J4008" s="31" t="n">
        <v>0.0288719199597836</v>
      </c>
    </row>
    <row r="4009" customFormat="false" ht="15" hidden="false" customHeight="false" outlineLevel="0" collapsed="false">
      <c r="A4009" s="29" t="s">
        <v>868</v>
      </c>
      <c r="B4009" s="14" t="s">
        <v>64</v>
      </c>
      <c r="C4009" s="29" t="s">
        <v>939</v>
      </c>
      <c r="D4009" s="29" t="s">
        <v>940</v>
      </c>
      <c r="E4009" s="34" t="n">
        <v>6053796</v>
      </c>
      <c r="F4009" s="34" t="n">
        <v>149600</v>
      </c>
      <c r="G4009" s="17" t="n">
        <f aca="false">F4009/E4009</f>
        <v>0.0247117676248093</v>
      </c>
      <c r="H4009" s="34" t="n">
        <v>44982</v>
      </c>
      <c r="I4009" s="34" t="n">
        <v>8409</v>
      </c>
      <c r="J4009" s="35" t="n">
        <v>0.0346987247467041</v>
      </c>
    </row>
    <row r="4010" customFormat="false" ht="15" hidden="false" customHeight="false" outlineLevel="0" collapsed="false">
      <c r="A4010" s="28" t="s">
        <v>868</v>
      </c>
      <c r="B4010" s="7" t="s">
        <v>64</v>
      </c>
      <c r="C4010" s="28" t="s">
        <v>941</v>
      </c>
      <c r="D4010" s="28" t="s">
        <v>942</v>
      </c>
      <c r="E4010" s="30" t="n">
        <v>6064037</v>
      </c>
      <c r="F4010" s="30" t="n">
        <v>153382</v>
      </c>
      <c r="G4010" s="10" t="n">
        <f aca="false">F4010/E4010</f>
        <v>0.0252937111036757</v>
      </c>
      <c r="H4010" s="30" t="n">
        <v>10241</v>
      </c>
      <c r="I4010" s="30" t="n">
        <v>16967</v>
      </c>
      <c r="J4010" s="31" t="n">
        <v>0.0335309617221355</v>
      </c>
    </row>
    <row r="4011" customFormat="false" ht="15" hidden="false" customHeight="false" outlineLevel="0" collapsed="false">
      <c r="A4011" s="29" t="s">
        <v>868</v>
      </c>
      <c r="B4011" s="14" t="s">
        <v>64</v>
      </c>
      <c r="C4011" s="29" t="s">
        <v>943</v>
      </c>
      <c r="D4011" s="29" t="s">
        <v>944</v>
      </c>
      <c r="E4011" s="34" t="n">
        <v>6065395</v>
      </c>
      <c r="F4011" s="34" t="n">
        <v>154787</v>
      </c>
      <c r="G4011" s="17" t="n">
        <f aca="false">F4011/E4011</f>
        <v>0.0255196899789709</v>
      </c>
      <c r="H4011" s="34" t="n">
        <v>1358</v>
      </c>
      <c r="I4011" s="34" t="n">
        <v>79480</v>
      </c>
      <c r="J4011" s="35" t="n">
        <v>0.0206435024738312</v>
      </c>
    </row>
    <row r="4012" customFormat="false" ht="15" hidden="false" customHeight="false" outlineLevel="0" collapsed="false">
      <c r="A4012" s="28" t="s">
        <v>868</v>
      </c>
      <c r="B4012" s="7" t="s">
        <v>64</v>
      </c>
      <c r="C4012" s="28" t="s">
        <v>945</v>
      </c>
      <c r="D4012" s="28" t="s">
        <v>946</v>
      </c>
      <c r="E4012" s="30" t="n">
        <v>6228296</v>
      </c>
      <c r="F4012" s="30" t="n">
        <v>0</v>
      </c>
      <c r="G4012" s="10" t="n">
        <f aca="false">F4012/E4012</f>
        <v>0</v>
      </c>
      <c r="H4012" s="30" t="n">
        <v>162901</v>
      </c>
      <c r="I4012" s="30" t="n">
        <v>150256</v>
      </c>
      <c r="J4012" s="31" t="n">
        <v>0.0221338234841824</v>
      </c>
    </row>
    <row r="4013" customFormat="false" ht="15" hidden="false" customHeight="false" outlineLevel="0" collapsed="false">
      <c r="A4013" s="29" t="s">
        <v>868</v>
      </c>
      <c r="B4013" s="14" t="s">
        <v>64</v>
      </c>
      <c r="C4013" s="29" t="s">
        <v>947</v>
      </c>
      <c r="D4013" s="29" t="s">
        <v>948</v>
      </c>
      <c r="E4013" s="34" t="n">
        <v>6228296</v>
      </c>
      <c r="F4013" s="34" t="n">
        <v>128480</v>
      </c>
      <c r="G4013" s="17" t="n">
        <f aca="false">F4013/E4013</f>
        <v>0.0206284351289663</v>
      </c>
      <c r="H4013" s="34" t="n">
        <v>0</v>
      </c>
      <c r="I4013" s="34" t="n">
        <v>-17038</v>
      </c>
      <c r="J4013" s="35" t="n">
        <v>0.0248694028705359</v>
      </c>
    </row>
    <row r="4014" customFormat="false" ht="15" hidden="false" customHeight="false" outlineLevel="0" collapsed="false">
      <c r="A4014" s="28" t="s">
        <v>868</v>
      </c>
      <c r="B4014" s="7" t="s">
        <v>64</v>
      </c>
      <c r="C4014" s="28" t="s">
        <v>949</v>
      </c>
      <c r="D4014" s="28" t="s">
        <v>950</v>
      </c>
      <c r="E4014" s="30" t="n">
        <v>6356776</v>
      </c>
      <c r="F4014" s="30" t="n">
        <v>6471</v>
      </c>
      <c r="G4014" s="10" t="n">
        <f aca="false">F4014/E4014</f>
        <v>0.00101796885716911</v>
      </c>
      <c r="H4014" s="30" t="n">
        <v>128480</v>
      </c>
      <c r="I4014" s="30" t="n">
        <v>181141</v>
      </c>
      <c r="J4014" s="31" t="n">
        <v>0.0160825233906507</v>
      </c>
    </row>
    <row r="4015" customFormat="false" ht="15" hidden="false" customHeight="false" outlineLevel="0" collapsed="false">
      <c r="A4015" s="29" t="s">
        <v>868</v>
      </c>
      <c r="B4015" s="14" t="s">
        <v>64</v>
      </c>
      <c r="C4015" s="29" t="s">
        <v>951</v>
      </c>
      <c r="D4015" s="29" t="s">
        <v>952</v>
      </c>
      <c r="E4015" s="34" t="n">
        <v>6359646</v>
      </c>
      <c r="F4015" s="34" t="n">
        <v>35446</v>
      </c>
      <c r="G4015" s="17" t="n">
        <f aca="false">F4015/E4015</f>
        <v>0.00557358066785478</v>
      </c>
      <c r="H4015" s="34" t="n">
        <v>2870</v>
      </c>
      <c r="I4015" s="34" t="n">
        <v>-11410</v>
      </c>
      <c r="J4015" s="35" t="n">
        <v>0.0183206740766764</v>
      </c>
    </row>
    <row r="4016" customFormat="false" ht="15" hidden="false" customHeight="false" outlineLevel="0" collapsed="false">
      <c r="A4016" s="28" t="s">
        <v>868</v>
      </c>
      <c r="B4016" s="7" t="s">
        <v>64</v>
      </c>
      <c r="C4016" s="28" t="s">
        <v>953</v>
      </c>
      <c r="D4016" s="28" t="s">
        <v>954</v>
      </c>
      <c r="E4016" s="30" t="n">
        <v>6363247</v>
      </c>
      <c r="F4016" s="30" t="n">
        <v>53815</v>
      </c>
      <c r="G4016" s="10" t="n">
        <f aca="false">F4016/E4016</f>
        <v>0.00845716031453753</v>
      </c>
      <c r="H4016" s="30" t="n">
        <v>3601</v>
      </c>
      <c r="I4016" s="30" t="n">
        <v>8780</v>
      </c>
      <c r="J4016" s="31" t="n">
        <v>0.0197726096957922</v>
      </c>
    </row>
    <row r="4017" customFormat="false" ht="15" hidden="false" customHeight="false" outlineLevel="0" collapsed="false">
      <c r="A4017" s="29" t="s">
        <v>870</v>
      </c>
      <c r="B4017" s="14" t="s">
        <v>62</v>
      </c>
      <c r="C4017" s="29" t="s">
        <v>933</v>
      </c>
      <c r="D4017" s="29" t="s">
        <v>934</v>
      </c>
      <c r="E4017" s="34" t="n">
        <v>5798782</v>
      </c>
      <c r="F4017" s="34" t="n">
        <v>0</v>
      </c>
      <c r="G4017" s="17" t="n">
        <f aca="false">F4017/E4017</f>
        <v>0</v>
      </c>
      <c r="H4017" s="34" t="n">
        <v>79994</v>
      </c>
      <c r="I4017" s="34" t="n">
        <v>91095</v>
      </c>
      <c r="J4017" s="35" t="n">
        <v>0.0182755626738071</v>
      </c>
    </row>
    <row r="4018" customFormat="false" ht="15" hidden="false" customHeight="false" outlineLevel="0" collapsed="false">
      <c r="A4018" s="28" t="s">
        <v>870</v>
      </c>
      <c r="B4018" s="7" t="s">
        <v>62</v>
      </c>
      <c r="C4018" s="28" t="s">
        <v>935</v>
      </c>
      <c r="D4018" s="28" t="s">
        <v>936</v>
      </c>
      <c r="E4018" s="30" t="n">
        <v>5851546</v>
      </c>
      <c r="F4018" s="30" t="n">
        <v>176000</v>
      </c>
      <c r="G4018" s="10" t="n">
        <f aca="false">F4018/E4018</f>
        <v>0.0300775213934916</v>
      </c>
      <c r="H4018" s="30" t="n">
        <v>52764</v>
      </c>
      <c r="I4018" s="30" t="n">
        <v>40439</v>
      </c>
      <c r="J4018" s="31" t="n">
        <v>0.0202170498669147</v>
      </c>
    </row>
    <row r="4019" customFormat="false" ht="15" hidden="false" customHeight="false" outlineLevel="0" collapsed="false">
      <c r="A4019" s="29" t="s">
        <v>870</v>
      </c>
      <c r="B4019" s="14" t="s">
        <v>62</v>
      </c>
      <c r="C4019" s="29" t="s">
        <v>937</v>
      </c>
      <c r="D4019" s="29" t="s">
        <v>938</v>
      </c>
      <c r="E4019" s="34" t="n">
        <v>6064865</v>
      </c>
      <c r="F4019" s="34" t="n">
        <v>21737</v>
      </c>
      <c r="G4019" s="17" t="n">
        <f aca="false">F4019/E4019</f>
        <v>0.0035840863729036</v>
      </c>
      <c r="H4019" s="34" t="n">
        <v>213319</v>
      </c>
      <c r="I4019" s="34" t="n">
        <v>254163</v>
      </c>
      <c r="J4019" s="35" t="n">
        <v>0.0127714304253459</v>
      </c>
    </row>
    <row r="4020" customFormat="false" ht="15" hidden="false" customHeight="false" outlineLevel="0" collapsed="false">
      <c r="A4020" s="28" t="s">
        <v>870</v>
      </c>
      <c r="B4020" s="7" t="s">
        <v>62</v>
      </c>
      <c r="C4020" s="28" t="s">
        <v>939</v>
      </c>
      <c r="D4020" s="28" t="s">
        <v>940</v>
      </c>
      <c r="E4020" s="30" t="n">
        <v>6092573</v>
      </c>
      <c r="F4020" s="30" t="n">
        <v>13810</v>
      </c>
      <c r="G4020" s="10" t="n">
        <f aca="false">F4020/E4020</f>
        <v>0.00226669421933886</v>
      </c>
      <c r="H4020" s="30" t="n">
        <v>27708</v>
      </c>
      <c r="I4020" s="30" t="n">
        <v>-5157</v>
      </c>
      <c r="J4020" s="31" t="n">
        <v>0.0182881690561771</v>
      </c>
    </row>
    <row r="4021" customFormat="false" ht="15" hidden="false" customHeight="false" outlineLevel="0" collapsed="false">
      <c r="A4021" s="29" t="s">
        <v>870</v>
      </c>
      <c r="B4021" s="14" t="s">
        <v>62</v>
      </c>
      <c r="C4021" s="29" t="s">
        <v>941</v>
      </c>
      <c r="D4021" s="29" t="s">
        <v>942</v>
      </c>
      <c r="E4021" s="34" t="n">
        <v>6145165</v>
      </c>
      <c r="F4021" s="34" t="n">
        <v>23401</v>
      </c>
      <c r="G4021" s="17" t="n">
        <f aca="false">F4021/E4021</f>
        <v>0.00380803444659338</v>
      </c>
      <c r="H4021" s="34" t="n">
        <v>52592</v>
      </c>
      <c r="I4021" s="34" t="n">
        <v>31509</v>
      </c>
      <c r="J4021" s="35" t="n">
        <v>0.0215624812990427</v>
      </c>
    </row>
    <row r="4022" customFormat="false" ht="15" hidden="false" customHeight="false" outlineLevel="0" collapsed="false">
      <c r="A4022" s="28" t="s">
        <v>870</v>
      </c>
      <c r="B4022" s="7" t="s">
        <v>62</v>
      </c>
      <c r="C4022" s="28" t="s">
        <v>943</v>
      </c>
      <c r="D4022" s="28" t="s">
        <v>944</v>
      </c>
      <c r="E4022" s="30" t="n">
        <v>6169226</v>
      </c>
      <c r="F4022" s="30" t="n">
        <v>12077</v>
      </c>
      <c r="G4022" s="10" t="n">
        <f aca="false">F4022/E4022</f>
        <v>0.00195761996723738</v>
      </c>
      <c r="H4022" s="30" t="n">
        <v>24061</v>
      </c>
      <c r="I4022" s="30" t="n">
        <v>24791</v>
      </c>
      <c r="J4022" s="31" t="n">
        <v>0.0213600546121597</v>
      </c>
    </row>
    <row r="4023" customFormat="false" ht="15" hidden="false" customHeight="false" outlineLevel="0" collapsed="false">
      <c r="A4023" s="29" t="s">
        <v>870</v>
      </c>
      <c r="B4023" s="14" t="s">
        <v>62</v>
      </c>
      <c r="C4023" s="29" t="s">
        <v>945</v>
      </c>
      <c r="D4023" s="29" t="s">
        <v>946</v>
      </c>
      <c r="E4023" s="34" t="n">
        <v>6190003</v>
      </c>
      <c r="F4023" s="34" t="n">
        <v>57416</v>
      </c>
      <c r="G4023" s="17" t="n">
        <f aca="false">F4023/E4023</f>
        <v>0.00927560132038708</v>
      </c>
      <c r="H4023" s="34" t="n">
        <v>20777</v>
      </c>
      <c r="I4023" s="34" t="n">
        <v>84626</v>
      </c>
      <c r="J4023" s="35" t="n">
        <v>0.0109735000878572</v>
      </c>
    </row>
    <row r="4024" customFormat="false" ht="15" hidden="false" customHeight="false" outlineLevel="0" collapsed="false">
      <c r="A4024" s="28" t="s">
        <v>870</v>
      </c>
      <c r="B4024" s="7" t="s">
        <v>62</v>
      </c>
      <c r="C4024" s="28" t="s">
        <v>947</v>
      </c>
      <c r="D4024" s="28" t="s">
        <v>948</v>
      </c>
      <c r="E4024" s="30" t="n">
        <v>6249819</v>
      </c>
      <c r="F4024" s="30" t="n">
        <v>10640</v>
      </c>
      <c r="G4024" s="10" t="n">
        <f aca="false">F4024/E4024</f>
        <v>0.00170244930293181</v>
      </c>
      <c r="H4024" s="30" t="n">
        <v>59816</v>
      </c>
      <c r="I4024" s="30" t="n">
        <v>18690</v>
      </c>
      <c r="J4024" s="31" t="n">
        <v>0.0174488257616758</v>
      </c>
    </row>
    <row r="4025" customFormat="false" ht="15" hidden="false" customHeight="false" outlineLevel="0" collapsed="false">
      <c r="A4025" s="29" t="s">
        <v>870</v>
      </c>
      <c r="B4025" s="14" t="s">
        <v>62</v>
      </c>
      <c r="C4025" s="29" t="s">
        <v>949</v>
      </c>
      <c r="D4025" s="29" t="s">
        <v>950</v>
      </c>
      <c r="E4025" s="34" t="n">
        <v>6270459</v>
      </c>
      <c r="F4025" s="34" t="n">
        <v>500</v>
      </c>
      <c r="G4025" s="17" t="n">
        <f aca="false">F4025/E4025</f>
        <v>7.97389792358103E-005</v>
      </c>
      <c r="H4025" s="34" t="n">
        <v>20640</v>
      </c>
      <c r="I4025" s="34" t="n">
        <v>68545</v>
      </c>
      <c r="J4025" s="35" t="n">
        <v>0.00975159835070372</v>
      </c>
    </row>
    <row r="4026" customFormat="false" ht="15" hidden="false" customHeight="false" outlineLevel="0" collapsed="false">
      <c r="A4026" s="28" t="s">
        <v>870</v>
      </c>
      <c r="B4026" s="7" t="s">
        <v>62</v>
      </c>
      <c r="C4026" s="28" t="s">
        <v>951</v>
      </c>
      <c r="D4026" s="28" t="s">
        <v>952</v>
      </c>
      <c r="E4026" s="30" t="n">
        <v>6266159</v>
      </c>
      <c r="F4026" s="30" t="n">
        <v>39118</v>
      </c>
      <c r="G4026" s="10" t="n">
        <f aca="false">F4026/E4026</f>
        <v>0.00624273977088676</v>
      </c>
      <c r="H4026" s="30" t="n">
        <v>-4300</v>
      </c>
      <c r="I4026" s="30" t="n">
        <v>-19433</v>
      </c>
      <c r="J4026" s="31" t="n">
        <v>0.0121733266860247</v>
      </c>
    </row>
    <row r="4027" customFormat="false" ht="15" hidden="false" customHeight="false" outlineLevel="0" collapsed="false">
      <c r="A4027" s="29" t="s">
        <v>870</v>
      </c>
      <c r="B4027" s="14" t="s">
        <v>62</v>
      </c>
      <c r="C4027" s="29" t="s">
        <v>953</v>
      </c>
      <c r="D4027" s="29" t="s">
        <v>954</v>
      </c>
      <c r="E4027" s="34" t="n">
        <v>6273289</v>
      </c>
      <c r="F4027" s="34" t="n">
        <v>36727</v>
      </c>
      <c r="G4027" s="17" t="n">
        <f aca="false">F4027/E4027</f>
        <v>0.00585450471036804</v>
      </c>
      <c r="H4027" s="34" t="n">
        <v>7130</v>
      </c>
      <c r="I4027" s="34" t="n">
        <v>39703</v>
      </c>
      <c r="J4027" s="35" t="n">
        <v>0.00712114479392767</v>
      </c>
    </row>
    <row r="4028" customFormat="false" ht="15" hidden="false" customHeight="false" outlineLevel="0" collapsed="false">
      <c r="A4028" s="28" t="s">
        <v>872</v>
      </c>
      <c r="B4028" s="7" t="s">
        <v>62</v>
      </c>
      <c r="C4028" s="28" t="s">
        <v>933</v>
      </c>
      <c r="D4028" s="28" t="s">
        <v>934</v>
      </c>
      <c r="E4028" s="30" t="n">
        <v>6302533</v>
      </c>
      <c r="F4028" s="30" t="n">
        <v>23220</v>
      </c>
      <c r="G4028" s="10" t="n">
        <f aca="false">F4028/E4028</f>
        <v>0.0036842329901327</v>
      </c>
      <c r="H4028" s="30" t="n">
        <v>27502</v>
      </c>
      <c r="I4028" s="30" t="n">
        <v>160273</v>
      </c>
      <c r="J4028" s="31" t="n">
        <v>0.0617285147309303</v>
      </c>
    </row>
    <row r="4029" customFormat="false" ht="15" hidden="false" customHeight="false" outlineLevel="0" collapsed="false">
      <c r="A4029" s="29" t="s">
        <v>872</v>
      </c>
      <c r="B4029" s="14" t="s">
        <v>62</v>
      </c>
      <c r="C4029" s="29" t="s">
        <v>935</v>
      </c>
      <c r="D4029" s="29" t="s">
        <v>936</v>
      </c>
      <c r="E4029" s="34" t="n">
        <v>6321753</v>
      </c>
      <c r="F4029" s="34" t="n">
        <v>5732</v>
      </c>
      <c r="G4029" s="17" t="n">
        <f aca="false">F4029/E4029</f>
        <v>0.000906710527918443</v>
      </c>
      <c r="H4029" s="34" t="n">
        <v>19220</v>
      </c>
      <c r="I4029" s="34" t="n">
        <v>-74377</v>
      </c>
      <c r="J4029" s="35" t="n">
        <v>0.0763463899493217</v>
      </c>
    </row>
    <row r="4030" customFormat="false" ht="15" hidden="false" customHeight="false" outlineLevel="0" collapsed="false">
      <c r="A4030" s="28" t="s">
        <v>872</v>
      </c>
      <c r="B4030" s="7" t="s">
        <v>62</v>
      </c>
      <c r="C4030" s="28" t="s">
        <v>937</v>
      </c>
      <c r="D4030" s="28" t="s">
        <v>938</v>
      </c>
      <c r="E4030" s="30" t="n">
        <v>6306685</v>
      </c>
      <c r="F4030" s="30" t="n">
        <v>0</v>
      </c>
      <c r="G4030" s="10" t="n">
        <f aca="false">F4030/E4030</f>
        <v>0</v>
      </c>
      <c r="H4030" s="30" t="n">
        <v>-15068</v>
      </c>
      <c r="I4030" s="30" t="n">
        <v>134708</v>
      </c>
      <c r="J4030" s="31" t="n">
        <v>0.0527800247073174</v>
      </c>
    </row>
    <row r="4031" customFormat="false" ht="15" hidden="false" customHeight="false" outlineLevel="0" collapsed="false">
      <c r="A4031" s="29" t="s">
        <v>872</v>
      </c>
      <c r="B4031" s="14" t="s">
        <v>62</v>
      </c>
      <c r="C4031" s="29" t="s">
        <v>939</v>
      </c>
      <c r="D4031" s="29" t="s">
        <v>940</v>
      </c>
      <c r="E4031" s="34" t="n">
        <v>6306685</v>
      </c>
      <c r="F4031" s="34" t="n">
        <v>0</v>
      </c>
      <c r="G4031" s="17" t="n">
        <f aca="false">F4031/E4031</f>
        <v>0</v>
      </c>
      <c r="H4031" s="34" t="n">
        <v>0</v>
      </c>
      <c r="I4031" s="34" t="n">
        <v>-193008</v>
      </c>
      <c r="J4031" s="35" t="n">
        <v>0.083383746445179</v>
      </c>
    </row>
    <row r="4032" customFormat="false" ht="15" hidden="false" customHeight="false" outlineLevel="0" collapsed="false">
      <c r="A4032" s="28" t="s">
        <v>872</v>
      </c>
      <c r="B4032" s="7" t="s">
        <v>62</v>
      </c>
      <c r="C4032" s="28" t="s">
        <v>941</v>
      </c>
      <c r="D4032" s="28" t="s">
        <v>942</v>
      </c>
      <c r="E4032" s="30" t="n">
        <v>6218932</v>
      </c>
      <c r="F4032" s="30" t="n">
        <v>29100</v>
      </c>
      <c r="G4032" s="10" t="n">
        <f aca="false">F4032/E4032</f>
        <v>0.00467926004014837</v>
      </c>
      <c r="H4032" s="30" t="n">
        <v>-87753</v>
      </c>
      <c r="I4032" s="30" t="n">
        <v>94458</v>
      </c>
      <c r="J4032" s="31" t="n">
        <v>0.0552609339356422</v>
      </c>
    </row>
    <row r="4033" customFormat="false" ht="15" hidden="false" customHeight="false" outlineLevel="0" collapsed="false">
      <c r="A4033" s="29" t="s">
        <v>872</v>
      </c>
      <c r="B4033" s="14" t="s">
        <v>62</v>
      </c>
      <c r="C4033" s="29" t="s">
        <v>943</v>
      </c>
      <c r="D4033" s="29" t="s">
        <v>944</v>
      </c>
      <c r="E4033" s="34" t="n">
        <v>6250473</v>
      </c>
      <c r="F4033" s="34" t="n">
        <v>1440</v>
      </c>
      <c r="G4033" s="17" t="n">
        <f aca="false">F4033/E4033</f>
        <v>0.000230382564647507</v>
      </c>
      <c r="H4033" s="34" t="n">
        <v>31541</v>
      </c>
      <c r="I4033" s="34" t="n">
        <v>67893</v>
      </c>
      <c r="J4033" s="35" t="n">
        <v>0.0491661988198757</v>
      </c>
    </row>
    <row r="4034" customFormat="false" ht="15" hidden="false" customHeight="false" outlineLevel="0" collapsed="false">
      <c r="A4034" s="28" t="s">
        <v>872</v>
      </c>
      <c r="B4034" s="7" t="s">
        <v>62</v>
      </c>
      <c r="C4034" s="28" t="s">
        <v>945</v>
      </c>
      <c r="D4034" s="28" t="s">
        <v>946</v>
      </c>
      <c r="E4034" s="30" t="n">
        <v>6158268</v>
      </c>
      <c r="F4034" s="30" t="n">
        <v>6300</v>
      </c>
      <c r="G4034" s="10" t="n">
        <f aca="false">F4034/E4034</f>
        <v>0.00102301491263453</v>
      </c>
      <c r="H4034" s="30" t="n">
        <v>-92205</v>
      </c>
      <c r="I4034" s="30" t="n">
        <v>-41494</v>
      </c>
      <c r="J4034" s="31" t="n">
        <v>0.0416677221655846</v>
      </c>
    </row>
    <row r="4035" customFormat="false" ht="15" hidden="false" customHeight="false" outlineLevel="0" collapsed="false">
      <c r="A4035" s="29" t="s">
        <v>872</v>
      </c>
      <c r="B4035" s="14" t="s">
        <v>62</v>
      </c>
      <c r="C4035" s="29" t="s">
        <v>947</v>
      </c>
      <c r="D4035" s="29" t="s">
        <v>948</v>
      </c>
      <c r="E4035" s="34" t="n">
        <v>6164568</v>
      </c>
      <c r="F4035" s="34" t="n">
        <v>0</v>
      </c>
      <c r="G4035" s="17" t="n">
        <f aca="false">F4035/E4035</f>
        <v>0</v>
      </c>
      <c r="H4035" s="34" t="n">
        <v>6300</v>
      </c>
      <c r="I4035" s="34" t="n">
        <v>53513</v>
      </c>
      <c r="J4035" s="35" t="n">
        <v>0.0339663699269295</v>
      </c>
    </row>
    <row r="4036" customFormat="false" ht="15" hidden="false" customHeight="false" outlineLevel="0" collapsed="false">
      <c r="A4036" s="28" t="s">
        <v>872</v>
      </c>
      <c r="B4036" s="7" t="s">
        <v>62</v>
      </c>
      <c r="C4036" s="28" t="s">
        <v>949</v>
      </c>
      <c r="D4036" s="28" t="s">
        <v>950</v>
      </c>
      <c r="E4036" s="30" t="n">
        <v>6164568</v>
      </c>
      <c r="F4036" s="30" t="n">
        <v>2500</v>
      </c>
      <c r="G4036" s="10" t="n">
        <f aca="false">F4036/E4036</f>
        <v>0.000405543421696378</v>
      </c>
      <c r="H4036" s="30" t="n">
        <v>0</v>
      </c>
      <c r="I4036" s="30" t="n">
        <v>58056</v>
      </c>
      <c r="J4036" s="31" t="n">
        <v>0.0245486795902252</v>
      </c>
    </row>
    <row r="4037" customFormat="false" ht="15" hidden="false" customHeight="false" outlineLevel="0" collapsed="false">
      <c r="A4037" s="29" t="s">
        <v>872</v>
      </c>
      <c r="B4037" s="14" t="s">
        <v>62</v>
      </c>
      <c r="C4037" s="29" t="s">
        <v>951</v>
      </c>
      <c r="D4037" s="29" t="s">
        <v>952</v>
      </c>
      <c r="E4037" s="34" t="n">
        <v>6179548</v>
      </c>
      <c r="F4037" s="34" t="n">
        <v>10000</v>
      </c>
      <c r="G4037" s="17" t="n">
        <f aca="false">F4037/E4037</f>
        <v>0.00161824133415583</v>
      </c>
      <c r="H4037" s="34" t="n">
        <v>14980</v>
      </c>
      <c r="I4037" s="34" t="n">
        <v>-29112</v>
      </c>
      <c r="J4037" s="35" t="n">
        <v>0.0316243208944798</v>
      </c>
    </row>
    <row r="4038" customFormat="false" ht="15" hidden="false" customHeight="false" outlineLevel="0" collapsed="false">
      <c r="A4038" s="28" t="s">
        <v>872</v>
      </c>
      <c r="B4038" s="7" t="s">
        <v>62</v>
      </c>
      <c r="C4038" s="28" t="s">
        <v>953</v>
      </c>
      <c r="D4038" s="28" t="s">
        <v>954</v>
      </c>
      <c r="E4038" s="30" t="n">
        <v>6179548</v>
      </c>
      <c r="F4038" s="30" t="n">
        <v>10000</v>
      </c>
      <c r="G4038" s="10" t="n">
        <f aca="false">F4038/E4038</f>
        <v>0.00161824133415583</v>
      </c>
      <c r="H4038" s="30" t="n">
        <v>12480</v>
      </c>
      <c r="I4038" s="30" t="n">
        <v>24042</v>
      </c>
      <c r="J4038" s="31" t="n">
        <v>0.0237761717289686</v>
      </c>
    </row>
    <row r="4039" customFormat="false" ht="15" hidden="false" customHeight="false" outlineLevel="0" collapsed="false">
      <c r="A4039" s="29" t="s">
        <v>874</v>
      </c>
      <c r="B4039" s="14" t="s">
        <v>62</v>
      </c>
      <c r="C4039" s="29" t="s">
        <v>933</v>
      </c>
      <c r="D4039" s="29" t="s">
        <v>934</v>
      </c>
      <c r="E4039" s="34" t="n">
        <v>5944207</v>
      </c>
      <c r="F4039" s="34" t="n">
        <v>10512</v>
      </c>
      <c r="G4039" s="17" t="n">
        <f aca="false">F4039/E4039</f>
        <v>0.00176844447038941</v>
      </c>
      <c r="H4039" s="34" t="n">
        <v>8725</v>
      </c>
      <c r="I4039" s="34" t="n">
        <v>-32243</v>
      </c>
      <c r="J4039" s="35" t="n">
        <v>0.0221641007810831</v>
      </c>
    </row>
    <row r="4040" customFormat="false" ht="15" hidden="false" customHeight="false" outlineLevel="0" collapsed="false">
      <c r="A4040" s="28" t="s">
        <v>874</v>
      </c>
      <c r="B4040" s="7" t="s">
        <v>62</v>
      </c>
      <c r="C4040" s="28" t="s">
        <v>935</v>
      </c>
      <c r="D4040" s="28" t="s">
        <v>936</v>
      </c>
      <c r="E4040" s="30" t="n">
        <v>5964558</v>
      </c>
      <c r="F4040" s="30" t="n">
        <v>21603</v>
      </c>
      <c r="G4040" s="10" t="n">
        <f aca="false">F4040/E4040</f>
        <v>0.00362189453099459</v>
      </c>
      <c r="H4040" s="30" t="n">
        <v>20351</v>
      </c>
      <c r="I4040" s="30" t="n">
        <v>28339</v>
      </c>
      <c r="J4040" s="31" t="n">
        <v>0.020749231800437</v>
      </c>
    </row>
    <row r="4041" customFormat="false" ht="15" hidden="false" customHeight="false" outlineLevel="0" collapsed="false">
      <c r="A4041" s="29" t="s">
        <v>874</v>
      </c>
      <c r="B4041" s="14" t="s">
        <v>62</v>
      </c>
      <c r="C4041" s="29" t="s">
        <v>937</v>
      </c>
      <c r="D4041" s="29" t="s">
        <v>938</v>
      </c>
      <c r="E4041" s="34" t="n">
        <v>6005917</v>
      </c>
      <c r="F4041" s="34" t="n">
        <v>0</v>
      </c>
      <c r="G4041" s="17" t="n">
        <f aca="false">F4041/E4041</f>
        <v>0</v>
      </c>
      <c r="H4041" s="34" t="n">
        <v>41359</v>
      </c>
      <c r="I4041" s="34" t="n">
        <v>63312</v>
      </c>
      <c r="J4041" s="35" t="n">
        <v>0.0169511158019304</v>
      </c>
    </row>
    <row r="4042" customFormat="false" ht="15" hidden="false" customHeight="false" outlineLevel="0" collapsed="false">
      <c r="A4042" s="28" t="s">
        <v>874</v>
      </c>
      <c r="B4042" s="7" t="s">
        <v>62</v>
      </c>
      <c r="C4042" s="28" t="s">
        <v>939</v>
      </c>
      <c r="D4042" s="28" t="s">
        <v>940</v>
      </c>
      <c r="E4042" s="30" t="n">
        <v>6006478</v>
      </c>
      <c r="F4042" s="30" t="n">
        <v>84101</v>
      </c>
      <c r="G4042" s="10" t="n">
        <f aca="false">F4042/E4042</f>
        <v>0.0140017161471331</v>
      </c>
      <c r="H4042" s="30" t="n">
        <v>561</v>
      </c>
      <c r="I4042" s="30" t="n">
        <v>-111410</v>
      </c>
      <c r="J4042" s="31" t="n">
        <v>0.0355912409722805</v>
      </c>
    </row>
    <row r="4043" customFormat="false" ht="15" hidden="false" customHeight="false" outlineLevel="0" collapsed="false">
      <c r="A4043" s="29" t="s">
        <v>874</v>
      </c>
      <c r="B4043" s="14" t="s">
        <v>62</v>
      </c>
      <c r="C4043" s="29" t="s">
        <v>941</v>
      </c>
      <c r="D4043" s="29" t="s">
        <v>942</v>
      </c>
      <c r="E4043" s="34" t="n">
        <v>6021729</v>
      </c>
      <c r="F4043" s="34" t="n">
        <v>70000</v>
      </c>
      <c r="G4043" s="17" t="n">
        <f aca="false">F4043/E4043</f>
        <v>0.011624568292595</v>
      </c>
      <c r="H4043" s="34" t="n">
        <v>15251</v>
      </c>
      <c r="I4043" s="34" t="n">
        <v>-84819</v>
      </c>
      <c r="J4043" s="35" t="n">
        <v>0.052175048738718</v>
      </c>
    </row>
    <row r="4044" customFormat="false" ht="15" hidden="false" customHeight="false" outlineLevel="0" collapsed="false">
      <c r="A4044" s="28" t="s">
        <v>874</v>
      </c>
      <c r="B4044" s="7" t="s">
        <v>62</v>
      </c>
      <c r="C4044" s="28" t="s">
        <v>943</v>
      </c>
      <c r="D4044" s="28" t="s">
        <v>944</v>
      </c>
      <c r="E4044" s="30" t="n">
        <v>6022493</v>
      </c>
      <c r="F4044" s="30" t="n">
        <v>70000</v>
      </c>
      <c r="G4044" s="10" t="n">
        <f aca="false">F4044/E4044</f>
        <v>0.0116230936258456</v>
      </c>
      <c r="H4044" s="30" t="n">
        <v>764</v>
      </c>
      <c r="I4044" s="30" t="n">
        <v>114574</v>
      </c>
      <c r="J4044" s="31" t="n">
        <v>0.0332709401845932</v>
      </c>
    </row>
    <row r="4045" customFormat="false" ht="15" hidden="false" customHeight="false" outlineLevel="0" collapsed="false">
      <c r="A4045" s="29" t="s">
        <v>874</v>
      </c>
      <c r="B4045" s="14" t="s">
        <v>62</v>
      </c>
      <c r="C4045" s="29" t="s">
        <v>945</v>
      </c>
      <c r="D4045" s="29" t="s">
        <v>946</v>
      </c>
      <c r="E4045" s="34" t="n">
        <v>6092080</v>
      </c>
      <c r="F4045" s="34" t="n">
        <v>5682</v>
      </c>
      <c r="G4045" s="17" t="n">
        <f aca="false">F4045/E4045</f>
        <v>0.000932686373127077</v>
      </c>
      <c r="H4045" s="34" t="n">
        <v>69587</v>
      </c>
      <c r="I4045" s="34" t="n">
        <v>155598</v>
      </c>
      <c r="J4045" s="35" t="n">
        <v>0.0187724065035582</v>
      </c>
    </row>
    <row r="4046" customFormat="false" ht="15" hidden="false" customHeight="false" outlineLevel="0" collapsed="false">
      <c r="A4046" s="28" t="s">
        <v>874</v>
      </c>
      <c r="B4046" s="7" t="s">
        <v>62</v>
      </c>
      <c r="C4046" s="28" t="s">
        <v>947</v>
      </c>
      <c r="D4046" s="28" t="s">
        <v>948</v>
      </c>
      <c r="E4046" s="30" t="n">
        <v>6101087</v>
      </c>
      <c r="F4046" s="30" t="n">
        <v>10000</v>
      </c>
      <c r="G4046" s="10" t="n">
        <f aca="false">F4046/E4046</f>
        <v>0.00163905218856902</v>
      </c>
      <c r="H4046" s="30" t="n">
        <v>9007</v>
      </c>
      <c r="I4046" s="30" t="n">
        <v>10861</v>
      </c>
      <c r="J4046" s="31" t="n">
        <v>0.0184408128261566</v>
      </c>
    </row>
    <row r="4047" customFormat="false" ht="15" hidden="false" customHeight="false" outlineLevel="0" collapsed="false">
      <c r="A4047" s="29" t="s">
        <v>874</v>
      </c>
      <c r="B4047" s="14" t="s">
        <v>62</v>
      </c>
      <c r="C4047" s="29" t="s">
        <v>949</v>
      </c>
      <c r="D4047" s="29" t="s">
        <v>950</v>
      </c>
      <c r="E4047" s="34" t="n">
        <v>6115212</v>
      </c>
      <c r="F4047" s="34" t="n">
        <v>1500</v>
      </c>
      <c r="G4047" s="17" t="n">
        <f aca="false">F4047/E4047</f>
        <v>0.000245289942523661</v>
      </c>
      <c r="H4047" s="34" t="n">
        <v>14125</v>
      </c>
      <c r="I4047" s="34" t="n">
        <v>26648</v>
      </c>
      <c r="J4047" s="35" t="n">
        <v>0.0163503736257553</v>
      </c>
    </row>
    <row r="4048" customFormat="false" ht="15" hidden="false" customHeight="false" outlineLevel="0" collapsed="false">
      <c r="A4048" s="28" t="s">
        <v>874</v>
      </c>
      <c r="B4048" s="7" t="s">
        <v>62</v>
      </c>
      <c r="C4048" s="28" t="s">
        <v>951</v>
      </c>
      <c r="D4048" s="28" t="s">
        <v>952</v>
      </c>
      <c r="E4048" s="30" t="n">
        <v>6116712</v>
      </c>
      <c r="F4048" s="30" t="n">
        <v>510</v>
      </c>
      <c r="G4048" s="10" t="n">
        <f aca="false">F4048/E4048</f>
        <v>8.33781286416624E-005</v>
      </c>
      <c r="H4048" s="30" t="n">
        <v>1500</v>
      </c>
      <c r="I4048" s="30" t="n">
        <v>-4569</v>
      </c>
      <c r="J4048" s="31" t="n">
        <v>0.0173385627567768</v>
      </c>
    </row>
    <row r="4049" customFormat="false" ht="15" hidden="false" customHeight="false" outlineLevel="0" collapsed="false">
      <c r="A4049" s="29" t="s">
        <v>874</v>
      </c>
      <c r="B4049" s="14" t="s">
        <v>62</v>
      </c>
      <c r="C4049" s="29" t="s">
        <v>953</v>
      </c>
      <c r="D4049" s="29" t="s">
        <v>954</v>
      </c>
      <c r="E4049" s="34" t="n">
        <v>6113902</v>
      </c>
      <c r="F4049" s="34" t="n">
        <v>0</v>
      </c>
      <c r="G4049" s="17" t="n">
        <f aca="false">F4049/E4049</f>
        <v>0</v>
      </c>
      <c r="H4049" s="34" t="n">
        <v>-2810</v>
      </c>
      <c r="I4049" s="34" t="n">
        <v>10411</v>
      </c>
      <c r="J4049" s="35" t="n">
        <v>0.01805704459548</v>
      </c>
    </row>
    <row r="4050" customFormat="false" ht="15" hidden="false" customHeight="false" outlineLevel="0" collapsed="false">
      <c r="A4050" s="28" t="s">
        <v>876</v>
      </c>
      <c r="B4050" s="7" t="s">
        <v>62</v>
      </c>
      <c r="C4050" s="28" t="s">
        <v>933</v>
      </c>
      <c r="D4050" s="28" t="s">
        <v>934</v>
      </c>
      <c r="E4050" s="30" t="n">
        <v>5933891</v>
      </c>
      <c r="F4050" s="30" t="n">
        <v>9504</v>
      </c>
      <c r="G4050" s="10" t="n">
        <f aca="false">F4050/E4050</f>
        <v>0.00160164721596672</v>
      </c>
      <c r="H4050" s="30" t="n">
        <v>29882</v>
      </c>
      <c r="I4050" s="30" t="n">
        <v>62779</v>
      </c>
      <c r="J4050" s="31" t="n">
        <v>0.0384585745632648</v>
      </c>
    </row>
    <row r="4051" customFormat="false" ht="15" hidden="false" customHeight="false" outlineLevel="0" collapsed="false">
      <c r="A4051" s="29" t="s">
        <v>876</v>
      </c>
      <c r="B4051" s="14" t="s">
        <v>62</v>
      </c>
      <c r="C4051" s="29" t="s">
        <v>935</v>
      </c>
      <c r="D4051" s="29" t="s">
        <v>936</v>
      </c>
      <c r="E4051" s="34" t="n">
        <v>5944446</v>
      </c>
      <c r="F4051" s="34" t="n">
        <v>5994</v>
      </c>
      <c r="G4051" s="17" t="n">
        <f aca="false">F4051/E4051</f>
        <v>0.00100833618473446</v>
      </c>
      <c r="H4051" s="34" t="n">
        <v>10555</v>
      </c>
      <c r="I4051" s="34" t="n">
        <v>23837</v>
      </c>
      <c r="J4051" s="35" t="n">
        <v>0.0361559353768826</v>
      </c>
    </row>
    <row r="4052" customFormat="false" ht="15" hidden="false" customHeight="false" outlineLevel="0" collapsed="false">
      <c r="A4052" s="28" t="s">
        <v>876</v>
      </c>
      <c r="B4052" s="7" t="s">
        <v>62</v>
      </c>
      <c r="C4052" s="28" t="s">
        <v>937</v>
      </c>
      <c r="D4052" s="28" t="s">
        <v>938</v>
      </c>
      <c r="E4052" s="30" t="n">
        <v>5953240</v>
      </c>
      <c r="F4052" s="30" t="n">
        <v>21900</v>
      </c>
      <c r="G4052" s="10" t="n">
        <f aca="false">F4052/E4052</f>
        <v>0.00367866909447629</v>
      </c>
      <c r="H4052" s="30" t="n">
        <v>8794</v>
      </c>
      <c r="I4052" s="30" t="n">
        <v>-13085</v>
      </c>
      <c r="J4052" s="31" t="n">
        <v>0.0397776663303375</v>
      </c>
    </row>
    <row r="4053" customFormat="false" ht="15" hidden="false" customHeight="false" outlineLevel="0" collapsed="false">
      <c r="A4053" s="29" t="s">
        <v>876</v>
      </c>
      <c r="B4053" s="14" t="s">
        <v>62</v>
      </c>
      <c r="C4053" s="29" t="s">
        <v>939</v>
      </c>
      <c r="D4053" s="29" t="s">
        <v>940</v>
      </c>
      <c r="E4053" s="34" t="n">
        <v>5975140</v>
      </c>
      <c r="F4053" s="34" t="n">
        <v>25664</v>
      </c>
      <c r="G4053" s="17" t="n">
        <f aca="false">F4053/E4053</f>
        <v>0.00429512948650576</v>
      </c>
      <c r="H4053" s="34" t="n">
        <v>21900</v>
      </c>
      <c r="I4053" s="34" t="n">
        <v>-6116</v>
      </c>
      <c r="J4053" s="35" t="n">
        <v>0.04432063549757</v>
      </c>
    </row>
    <row r="4054" customFormat="false" ht="15" hidden="false" customHeight="false" outlineLevel="0" collapsed="false">
      <c r="A4054" s="28" t="s">
        <v>876</v>
      </c>
      <c r="B4054" s="7" t="s">
        <v>62</v>
      </c>
      <c r="C4054" s="28" t="s">
        <v>941</v>
      </c>
      <c r="D4054" s="28" t="s">
        <v>942</v>
      </c>
      <c r="E4054" s="30" t="n">
        <v>6006021</v>
      </c>
      <c r="F4054" s="30" t="n">
        <v>0</v>
      </c>
      <c r="G4054" s="10" t="n">
        <f aca="false">F4054/E4054</f>
        <v>0</v>
      </c>
      <c r="H4054" s="30" t="n">
        <v>30881</v>
      </c>
      <c r="I4054" s="30" t="n">
        <v>-58462</v>
      </c>
      <c r="J4054" s="31" t="n">
        <v>0.05896832421422</v>
      </c>
    </row>
    <row r="4055" customFormat="false" ht="15" hidden="false" customHeight="false" outlineLevel="0" collapsed="false">
      <c r="A4055" s="29" t="s">
        <v>876</v>
      </c>
      <c r="B4055" s="14" t="s">
        <v>62</v>
      </c>
      <c r="C4055" s="29" t="s">
        <v>943</v>
      </c>
      <c r="D4055" s="29" t="s">
        <v>944</v>
      </c>
      <c r="E4055" s="34" t="n">
        <v>6006021</v>
      </c>
      <c r="F4055" s="34" t="n">
        <v>3046</v>
      </c>
      <c r="G4055" s="17" t="n">
        <f aca="false">F4055/E4055</f>
        <v>0.000507157733880717</v>
      </c>
      <c r="H4055" s="34" t="n">
        <v>0</v>
      </c>
      <c r="I4055" s="34" t="n">
        <v>106901</v>
      </c>
      <c r="J4055" s="35" t="n">
        <v>0.0411693528294563</v>
      </c>
    </row>
    <row r="4056" customFormat="false" ht="15" hidden="false" customHeight="false" outlineLevel="0" collapsed="false">
      <c r="A4056" s="28" t="s">
        <v>876</v>
      </c>
      <c r="B4056" s="7" t="s">
        <v>62</v>
      </c>
      <c r="C4056" s="28" t="s">
        <v>945</v>
      </c>
      <c r="D4056" s="28" t="s">
        <v>946</v>
      </c>
      <c r="E4056" s="30" t="n">
        <v>6013286</v>
      </c>
      <c r="F4056" s="30" t="n">
        <v>0</v>
      </c>
      <c r="G4056" s="10" t="n">
        <f aca="false">F4056/E4056</f>
        <v>0</v>
      </c>
      <c r="H4056" s="30" t="n">
        <v>7265</v>
      </c>
      <c r="I4056" s="30" t="n">
        <v>51189</v>
      </c>
      <c r="J4056" s="31" t="n">
        <v>0.0338151231408119</v>
      </c>
    </row>
    <row r="4057" customFormat="false" ht="15" hidden="false" customHeight="false" outlineLevel="0" collapsed="false">
      <c r="A4057" s="29" t="s">
        <v>876</v>
      </c>
      <c r="B4057" s="14" t="s">
        <v>62</v>
      </c>
      <c r="C4057" s="29" t="s">
        <v>947</v>
      </c>
      <c r="D4057" s="29" t="s">
        <v>948</v>
      </c>
      <c r="E4057" s="34" t="n">
        <v>6014627</v>
      </c>
      <c r="F4057" s="34" t="n">
        <v>33057</v>
      </c>
      <c r="G4057" s="17" t="n">
        <f aca="false">F4057/E4057</f>
        <v>0.00549610142075311</v>
      </c>
      <c r="H4057" s="34" t="n">
        <v>1341</v>
      </c>
      <c r="I4057" s="34" t="n">
        <v>46979</v>
      </c>
      <c r="J4057" s="35" t="n">
        <v>0.0262197479605675</v>
      </c>
    </row>
    <row r="4058" customFormat="false" ht="15" hidden="false" customHeight="false" outlineLevel="0" collapsed="false">
      <c r="A4058" s="28" t="s">
        <v>876</v>
      </c>
      <c r="B4058" s="7" t="s">
        <v>62</v>
      </c>
      <c r="C4058" s="28" t="s">
        <v>949</v>
      </c>
      <c r="D4058" s="28" t="s">
        <v>950</v>
      </c>
      <c r="E4058" s="30" t="n">
        <v>6055694</v>
      </c>
      <c r="F4058" s="30" t="n">
        <v>680</v>
      </c>
      <c r="G4058" s="10" t="n">
        <f aca="false">F4058/E4058</f>
        <v>0.000112291010741296</v>
      </c>
      <c r="H4058" s="30" t="n">
        <v>41067</v>
      </c>
      <c r="I4058" s="30" t="n">
        <v>56898</v>
      </c>
      <c r="J4058" s="31" t="n">
        <v>0.023427702486515</v>
      </c>
    </row>
    <row r="4059" customFormat="false" ht="15" hidden="false" customHeight="false" outlineLevel="0" collapsed="false">
      <c r="A4059" s="29" t="s">
        <v>876</v>
      </c>
      <c r="B4059" s="14" t="s">
        <v>62</v>
      </c>
      <c r="C4059" s="29" t="s">
        <v>951</v>
      </c>
      <c r="D4059" s="29" t="s">
        <v>952</v>
      </c>
      <c r="E4059" s="34" t="n">
        <v>6057404</v>
      </c>
      <c r="F4059" s="34" t="n">
        <v>7145</v>
      </c>
      <c r="G4059" s="17" t="n">
        <f aca="false">F4059/E4059</f>
        <v>0.00117954820249731</v>
      </c>
      <c r="H4059" s="34" t="n">
        <v>1710</v>
      </c>
      <c r="I4059" s="34" t="n">
        <v>-46022</v>
      </c>
      <c r="J4059" s="35" t="n">
        <v>0.0313010327517986</v>
      </c>
    </row>
    <row r="4060" customFormat="false" ht="15" hidden="false" customHeight="false" outlineLevel="0" collapsed="false">
      <c r="A4060" s="28" t="s">
        <v>876</v>
      </c>
      <c r="B4060" s="7" t="s">
        <v>62</v>
      </c>
      <c r="C4060" s="28" t="s">
        <v>953</v>
      </c>
      <c r="D4060" s="28" t="s">
        <v>954</v>
      </c>
      <c r="E4060" s="30" t="n">
        <v>6064549</v>
      </c>
      <c r="F4060" s="30" t="n">
        <v>0</v>
      </c>
      <c r="G4060" s="10" t="n">
        <f aca="false">F4060/E4060</f>
        <v>0</v>
      </c>
      <c r="H4060" s="30" t="n">
        <v>8175</v>
      </c>
      <c r="I4060" s="30" t="n">
        <v>-4463</v>
      </c>
      <c r="J4060" s="31" t="n">
        <v>0.0280993692576885</v>
      </c>
    </row>
    <row r="4061" customFormat="false" ht="15" hidden="false" customHeight="false" outlineLevel="0" collapsed="false">
      <c r="A4061" s="29" t="s">
        <v>878</v>
      </c>
      <c r="B4061" s="14" t="s">
        <v>63</v>
      </c>
      <c r="C4061" s="29" t="s">
        <v>933</v>
      </c>
      <c r="D4061" s="29" t="s">
        <v>934</v>
      </c>
      <c r="E4061" s="34" t="n">
        <v>5836391</v>
      </c>
      <c r="F4061" s="34" t="n">
        <v>0</v>
      </c>
      <c r="G4061" s="17" t="n">
        <f aca="false">F4061/E4061</f>
        <v>0</v>
      </c>
      <c r="H4061" s="34" t="n">
        <v>-1646</v>
      </c>
      <c r="I4061" s="34" t="n">
        <v>117728</v>
      </c>
      <c r="J4061" s="35" t="n">
        <v>0.0377745442092419</v>
      </c>
    </row>
    <row r="4062" customFormat="false" ht="15" hidden="false" customHeight="false" outlineLevel="0" collapsed="false">
      <c r="A4062" s="28" t="s">
        <v>878</v>
      </c>
      <c r="B4062" s="7" t="s">
        <v>63</v>
      </c>
      <c r="C4062" s="28" t="s">
        <v>935</v>
      </c>
      <c r="D4062" s="28" t="s">
        <v>936</v>
      </c>
      <c r="E4062" s="30" t="n">
        <v>5836391</v>
      </c>
      <c r="F4062" s="30" t="n">
        <v>26894</v>
      </c>
      <c r="G4062" s="10" t="n">
        <f aca="false">F4062/E4062</f>
        <v>0.00460798462611569</v>
      </c>
      <c r="H4062" s="30" t="n">
        <v>0</v>
      </c>
      <c r="I4062" s="30" t="n">
        <v>112294</v>
      </c>
      <c r="J4062" s="31" t="n">
        <v>0.0185342282056808</v>
      </c>
    </row>
    <row r="4063" customFormat="false" ht="15" hidden="false" customHeight="false" outlineLevel="0" collapsed="false">
      <c r="A4063" s="29" t="s">
        <v>878</v>
      </c>
      <c r="B4063" s="14" t="s">
        <v>63</v>
      </c>
      <c r="C4063" s="29" t="s">
        <v>937</v>
      </c>
      <c r="D4063" s="29" t="s">
        <v>938</v>
      </c>
      <c r="E4063" s="34" t="n">
        <v>5873228</v>
      </c>
      <c r="F4063" s="34" t="n">
        <v>7145</v>
      </c>
      <c r="G4063" s="17" t="n">
        <f aca="false">F4063/E4063</f>
        <v>0.00121653714107472</v>
      </c>
      <c r="H4063" s="34" t="n">
        <v>36837</v>
      </c>
      <c r="I4063" s="34" t="n">
        <v>24070</v>
      </c>
      <c r="J4063" s="35" t="n">
        <v>0.0205917432904243</v>
      </c>
    </row>
    <row r="4064" customFormat="false" ht="15" hidden="false" customHeight="false" outlineLevel="0" collapsed="false">
      <c r="A4064" s="28" t="s">
        <v>878</v>
      </c>
      <c r="B4064" s="7" t="s">
        <v>63</v>
      </c>
      <c r="C4064" s="28" t="s">
        <v>939</v>
      </c>
      <c r="D4064" s="28" t="s">
        <v>940</v>
      </c>
      <c r="E4064" s="30" t="n">
        <v>5801997</v>
      </c>
      <c r="F4064" s="30" t="n">
        <v>71234</v>
      </c>
      <c r="G4064" s="10" t="n">
        <f aca="false">F4064/E4064</f>
        <v>0.0122774968687505</v>
      </c>
      <c r="H4064" s="30" t="n">
        <v>-71231</v>
      </c>
      <c r="I4064" s="30" t="n">
        <v>-81002</v>
      </c>
      <c r="J4064" s="31" t="n">
        <v>0.0225286222994328</v>
      </c>
    </row>
    <row r="4065" customFormat="false" ht="15" hidden="false" customHeight="false" outlineLevel="0" collapsed="false">
      <c r="A4065" s="29" t="s">
        <v>878</v>
      </c>
      <c r="B4065" s="14" t="s">
        <v>63</v>
      </c>
      <c r="C4065" s="29" t="s">
        <v>941</v>
      </c>
      <c r="D4065" s="29" t="s">
        <v>942</v>
      </c>
      <c r="E4065" s="34" t="n">
        <v>5911576</v>
      </c>
      <c r="F4065" s="34" t="n">
        <v>13890</v>
      </c>
      <c r="G4065" s="17" t="n">
        <f aca="false">F4065/E4065</f>
        <v>0.00234962723984264</v>
      </c>
      <c r="H4065" s="34" t="n">
        <v>109579</v>
      </c>
      <c r="I4065" s="34" t="n">
        <v>146683</v>
      </c>
      <c r="J4065" s="35" t="n">
        <v>0.0159847382456064</v>
      </c>
    </row>
    <row r="4066" customFormat="false" ht="15" hidden="false" customHeight="false" outlineLevel="0" collapsed="false">
      <c r="A4066" s="28" t="s">
        <v>878</v>
      </c>
      <c r="B4066" s="7" t="s">
        <v>63</v>
      </c>
      <c r="C4066" s="28" t="s">
        <v>943</v>
      </c>
      <c r="D4066" s="28" t="s">
        <v>944</v>
      </c>
      <c r="E4066" s="30" t="n">
        <v>5934249</v>
      </c>
      <c r="F4066" s="30" t="n">
        <v>25642</v>
      </c>
      <c r="G4066" s="10" t="n">
        <f aca="false">F4066/E4066</f>
        <v>0.00432101854842963</v>
      </c>
      <c r="H4066" s="30" t="n">
        <v>22673</v>
      </c>
      <c r="I4066" s="30" t="n">
        <v>1697</v>
      </c>
      <c r="J4066" s="31" t="n">
        <v>0.0194584019482136</v>
      </c>
    </row>
    <row r="4067" customFormat="false" ht="15" hidden="false" customHeight="false" outlineLevel="0" collapsed="false">
      <c r="A4067" s="29" t="s">
        <v>878</v>
      </c>
      <c r="B4067" s="14" t="s">
        <v>63</v>
      </c>
      <c r="C4067" s="29" t="s">
        <v>945</v>
      </c>
      <c r="D4067" s="29" t="s">
        <v>946</v>
      </c>
      <c r="E4067" s="34" t="n">
        <v>5965543</v>
      </c>
      <c r="F4067" s="34" t="n">
        <v>14011</v>
      </c>
      <c r="G4067" s="17" t="n">
        <f aca="false">F4067/E4067</f>
        <v>0.0023486545985839</v>
      </c>
      <c r="H4067" s="34" t="n">
        <v>31294</v>
      </c>
      <c r="I4067" s="34" t="n">
        <v>73283</v>
      </c>
      <c r="J4067" s="35" t="n">
        <v>0.0123177384957671</v>
      </c>
    </row>
    <row r="4068" customFormat="false" ht="15" hidden="false" customHeight="false" outlineLevel="0" collapsed="false">
      <c r="A4068" s="28" t="s">
        <v>878</v>
      </c>
      <c r="B4068" s="7" t="s">
        <v>63</v>
      </c>
      <c r="C4068" s="28" t="s">
        <v>947</v>
      </c>
      <c r="D4068" s="28" t="s">
        <v>948</v>
      </c>
      <c r="E4068" s="30" t="n">
        <v>5983097</v>
      </c>
      <c r="F4068" s="30" t="n">
        <v>16480</v>
      </c>
      <c r="G4068" s="10" t="n">
        <f aca="false">F4068/E4068</f>
        <v>0.00275442634475089</v>
      </c>
      <c r="H4068" s="30" t="n">
        <v>17554</v>
      </c>
      <c r="I4068" s="30" t="n">
        <v>-54601</v>
      </c>
      <c r="J4068" s="31" t="n">
        <v>0.0243414063006639</v>
      </c>
    </row>
    <row r="4069" customFormat="false" ht="15" hidden="false" customHeight="false" outlineLevel="0" collapsed="false">
      <c r="A4069" s="29" t="s">
        <v>878</v>
      </c>
      <c r="B4069" s="14" t="s">
        <v>63</v>
      </c>
      <c r="C4069" s="29" t="s">
        <v>949</v>
      </c>
      <c r="D4069" s="29" t="s">
        <v>950</v>
      </c>
      <c r="E4069" s="34" t="n">
        <v>6006217</v>
      </c>
      <c r="F4069" s="34" t="n">
        <v>20950</v>
      </c>
      <c r="G4069" s="17" t="n">
        <f aca="false">F4069/E4069</f>
        <v>0.00348805246297295</v>
      </c>
      <c r="H4069" s="34" t="n">
        <v>23120</v>
      </c>
      <c r="I4069" s="34" t="n">
        <v>8594</v>
      </c>
      <c r="J4069" s="35" t="n">
        <v>0.0266662035137415</v>
      </c>
    </row>
    <row r="4070" customFormat="false" ht="15" hidden="false" customHeight="false" outlineLevel="0" collapsed="false">
      <c r="A4070" s="28" t="s">
        <v>878</v>
      </c>
      <c r="B4070" s="7" t="s">
        <v>63</v>
      </c>
      <c r="C4070" s="28" t="s">
        <v>951</v>
      </c>
      <c r="D4070" s="28" t="s">
        <v>952</v>
      </c>
      <c r="E4070" s="30" t="n">
        <v>6023217</v>
      </c>
      <c r="F4070" s="30" t="n">
        <v>5950</v>
      </c>
      <c r="G4070" s="10" t="n">
        <f aca="false">F4070/E4070</f>
        <v>0.000987844203521142</v>
      </c>
      <c r="H4070" s="30" t="n">
        <v>17000</v>
      </c>
      <c r="I4070" s="30" t="n">
        <v>31953</v>
      </c>
      <c r="J4070" s="31" t="n">
        <v>0.0241083800792694</v>
      </c>
    </row>
    <row r="4071" customFormat="false" ht="15" hidden="false" customHeight="false" outlineLevel="0" collapsed="false">
      <c r="A4071" s="29" t="s">
        <v>878</v>
      </c>
      <c r="B4071" s="14" t="s">
        <v>63</v>
      </c>
      <c r="C4071" s="29" t="s">
        <v>953</v>
      </c>
      <c r="D4071" s="29" t="s">
        <v>954</v>
      </c>
      <c r="E4071" s="34" t="n">
        <v>6023217</v>
      </c>
      <c r="F4071" s="34" t="n">
        <v>5950</v>
      </c>
      <c r="G4071" s="17" t="n">
        <f aca="false">F4071/E4071</f>
        <v>0.000987844203521142</v>
      </c>
      <c r="H4071" s="34" t="n">
        <v>2000</v>
      </c>
      <c r="I4071" s="34" t="n">
        <v>-12826</v>
      </c>
      <c r="J4071" s="35" t="n">
        <v>0.0255873240530491</v>
      </c>
    </row>
    <row r="4072" customFormat="false" ht="15" hidden="false" customHeight="false" outlineLevel="0" collapsed="false">
      <c r="A4072" s="28" t="s">
        <v>880</v>
      </c>
      <c r="B4072" s="7" t="s">
        <v>64</v>
      </c>
      <c r="C4072" s="28" t="s">
        <v>933</v>
      </c>
      <c r="D4072" s="28" t="s">
        <v>934</v>
      </c>
      <c r="E4072" s="30" t="n">
        <v>5662609</v>
      </c>
      <c r="F4072" s="30" t="n">
        <v>12859</v>
      </c>
      <c r="G4072" s="10" t="n">
        <f aca="false">F4072/E4072</f>
        <v>0.00227086136443466</v>
      </c>
      <c r="H4072" s="30" t="n">
        <v>49108</v>
      </c>
      <c r="I4072" s="30" t="n">
        <v>86882</v>
      </c>
      <c r="J4072" s="31" t="n">
        <v>0.0201237630099058</v>
      </c>
    </row>
    <row r="4073" customFormat="false" ht="15" hidden="false" customHeight="false" outlineLevel="0" collapsed="false">
      <c r="A4073" s="29" t="s">
        <v>880</v>
      </c>
      <c r="B4073" s="14" t="s">
        <v>64</v>
      </c>
      <c r="C4073" s="29" t="s">
        <v>935</v>
      </c>
      <c r="D4073" s="29" t="s">
        <v>936</v>
      </c>
      <c r="E4073" s="34" t="n">
        <v>5683420</v>
      </c>
      <c r="F4073" s="34" t="n">
        <v>84112</v>
      </c>
      <c r="G4073" s="17" t="n">
        <f aca="false">F4073/E4073</f>
        <v>0.0147995397137639</v>
      </c>
      <c r="H4073" s="34" t="n">
        <v>20811</v>
      </c>
      <c r="I4073" s="34" t="n">
        <v>27843</v>
      </c>
      <c r="J4073" s="35" t="n">
        <v>0.0188127923756838</v>
      </c>
    </row>
    <row r="4074" customFormat="false" ht="15" hidden="false" customHeight="false" outlineLevel="0" collapsed="false">
      <c r="A4074" s="28" t="s">
        <v>880</v>
      </c>
      <c r="B4074" s="7" t="s">
        <v>64</v>
      </c>
      <c r="C4074" s="28" t="s">
        <v>937</v>
      </c>
      <c r="D4074" s="28" t="s">
        <v>938</v>
      </c>
      <c r="E4074" s="30" t="n">
        <v>5709693</v>
      </c>
      <c r="F4074" s="30" t="n">
        <v>69212</v>
      </c>
      <c r="G4074" s="10" t="n">
        <f aca="false">F4074/E4074</f>
        <v>0.0121218426279662</v>
      </c>
      <c r="H4074" s="30" t="n">
        <v>26273</v>
      </c>
      <c r="I4074" s="30" t="n">
        <v>-66184</v>
      </c>
      <c r="J4074" s="31" t="n">
        <v>0.0349192172288895</v>
      </c>
    </row>
    <row r="4075" customFormat="false" ht="15" hidden="false" customHeight="false" outlineLevel="0" collapsed="false">
      <c r="A4075" s="29" t="s">
        <v>880</v>
      </c>
      <c r="B4075" s="14" t="s">
        <v>64</v>
      </c>
      <c r="C4075" s="29" t="s">
        <v>939</v>
      </c>
      <c r="D4075" s="29" t="s">
        <v>940</v>
      </c>
      <c r="E4075" s="34" t="n">
        <v>5739193</v>
      </c>
      <c r="F4075" s="34" t="n">
        <v>64512</v>
      </c>
      <c r="G4075" s="17" t="n">
        <f aca="false">F4075/E4075</f>
        <v>0.0112406047331045</v>
      </c>
      <c r="H4075" s="34" t="n">
        <v>29500</v>
      </c>
      <c r="I4075" s="34" t="n">
        <v>44030</v>
      </c>
      <c r="J4075" s="35" t="n">
        <v>0.032208014279604</v>
      </c>
    </row>
    <row r="4076" customFormat="false" ht="15" hidden="false" customHeight="false" outlineLevel="0" collapsed="false">
      <c r="A4076" s="28" t="s">
        <v>880</v>
      </c>
      <c r="B4076" s="7" t="s">
        <v>64</v>
      </c>
      <c r="C4076" s="28" t="s">
        <v>941</v>
      </c>
      <c r="D4076" s="28" t="s">
        <v>942</v>
      </c>
      <c r="E4076" s="30" t="n">
        <v>5803705</v>
      </c>
      <c r="F4076" s="30" t="n">
        <v>27606</v>
      </c>
      <c r="G4076" s="10" t="n">
        <f aca="false">F4076/E4076</f>
        <v>0.00475661667848383</v>
      </c>
      <c r="H4076" s="30" t="n">
        <v>64512</v>
      </c>
      <c r="I4076" s="30" t="n">
        <v>58836</v>
      </c>
      <c r="J4076" s="31" t="n">
        <v>0.0328279957175255</v>
      </c>
    </row>
    <row r="4077" customFormat="false" ht="15" hidden="false" customHeight="false" outlineLevel="0" collapsed="false">
      <c r="A4077" s="29" t="s">
        <v>880</v>
      </c>
      <c r="B4077" s="14" t="s">
        <v>64</v>
      </c>
      <c r="C4077" s="29" t="s">
        <v>943</v>
      </c>
      <c r="D4077" s="29" t="s">
        <v>944</v>
      </c>
      <c r="E4077" s="34" t="n">
        <v>5839556</v>
      </c>
      <c r="F4077" s="34" t="n">
        <v>0</v>
      </c>
      <c r="G4077" s="17" t="n">
        <f aca="false">F4077/E4077</f>
        <v>0</v>
      </c>
      <c r="H4077" s="34" t="n">
        <v>35851</v>
      </c>
      <c r="I4077" s="34" t="n">
        <v>86568</v>
      </c>
      <c r="J4077" s="35" t="n">
        <v>0.0239413753151894</v>
      </c>
    </row>
    <row r="4078" customFormat="false" ht="15" hidden="false" customHeight="false" outlineLevel="0" collapsed="false">
      <c r="A4078" s="28" t="s">
        <v>880</v>
      </c>
      <c r="B4078" s="7" t="s">
        <v>64</v>
      </c>
      <c r="C4078" s="28" t="s">
        <v>945</v>
      </c>
      <c r="D4078" s="28" t="s">
        <v>946</v>
      </c>
      <c r="E4078" s="30" t="n">
        <v>5854555</v>
      </c>
      <c r="F4078" s="30" t="n">
        <v>3097</v>
      </c>
      <c r="G4078" s="10" t="n">
        <f aca="false">F4078/E4078</f>
        <v>0.00052898982074641</v>
      </c>
      <c r="H4078" s="30" t="n">
        <v>14999</v>
      </c>
      <c r="I4078" s="30" t="n">
        <v>43622</v>
      </c>
      <c r="J4078" s="31" t="n">
        <v>0.0189910251647234</v>
      </c>
    </row>
    <row r="4079" customFormat="false" ht="15" hidden="false" customHeight="false" outlineLevel="0" collapsed="false">
      <c r="A4079" s="29" t="s">
        <v>880</v>
      </c>
      <c r="B4079" s="14" t="s">
        <v>64</v>
      </c>
      <c r="C4079" s="29" t="s">
        <v>947</v>
      </c>
      <c r="D4079" s="29" t="s">
        <v>948</v>
      </c>
      <c r="E4079" s="34" t="n">
        <v>5862077</v>
      </c>
      <c r="F4079" s="34" t="n">
        <v>1804</v>
      </c>
      <c r="G4079" s="17" t="n">
        <f aca="false">F4079/E4079</f>
        <v>0.00030774075468473</v>
      </c>
      <c r="H4079" s="34" t="n">
        <v>7522</v>
      </c>
      <c r="I4079" s="34" t="n">
        <v>-71623</v>
      </c>
      <c r="J4079" s="35" t="n">
        <v>0.0324678421020508</v>
      </c>
    </row>
    <row r="4080" customFormat="false" ht="15" hidden="false" customHeight="false" outlineLevel="0" collapsed="false">
      <c r="A4080" s="28" t="s">
        <v>880</v>
      </c>
      <c r="B4080" s="7" t="s">
        <v>64</v>
      </c>
      <c r="C4080" s="28" t="s">
        <v>949</v>
      </c>
      <c r="D4080" s="28" t="s">
        <v>950</v>
      </c>
      <c r="E4080" s="30" t="n">
        <v>5885161</v>
      </c>
      <c r="F4080" s="30" t="n">
        <v>0</v>
      </c>
      <c r="G4080" s="10" t="n">
        <f aca="false">F4080/E4080</f>
        <v>0</v>
      </c>
      <c r="H4080" s="30" t="n">
        <v>23084</v>
      </c>
      <c r="I4080" s="30" t="n">
        <v>45396</v>
      </c>
      <c r="J4080" s="31" t="n">
        <v>0.0285492613911629</v>
      </c>
    </row>
    <row r="4081" customFormat="false" ht="15" hidden="false" customHeight="false" outlineLevel="0" collapsed="false">
      <c r="A4081" s="29" t="s">
        <v>880</v>
      </c>
      <c r="B4081" s="14" t="s">
        <v>64</v>
      </c>
      <c r="C4081" s="29" t="s">
        <v>951</v>
      </c>
      <c r="D4081" s="29" t="s">
        <v>952</v>
      </c>
      <c r="E4081" s="34" t="n">
        <v>5885161</v>
      </c>
      <c r="F4081" s="34" t="n">
        <v>0</v>
      </c>
      <c r="G4081" s="17" t="n">
        <f aca="false">F4081/E4081</f>
        <v>0</v>
      </c>
      <c r="H4081" s="34" t="n">
        <v>0</v>
      </c>
      <c r="I4081" s="34" t="n">
        <v>117278</v>
      </c>
      <c r="J4081" s="35" t="n">
        <v>0.00862151477485895</v>
      </c>
    </row>
    <row r="4082" customFormat="false" ht="15" hidden="false" customHeight="false" outlineLevel="0" collapsed="false">
      <c r="A4082" s="28" t="s">
        <v>880</v>
      </c>
      <c r="B4082" s="7" t="s">
        <v>64</v>
      </c>
      <c r="C4082" s="28" t="s">
        <v>953</v>
      </c>
      <c r="D4082" s="28" t="s">
        <v>954</v>
      </c>
      <c r="E4082" s="30" t="n">
        <v>5885161</v>
      </c>
      <c r="F4082" s="30" t="n">
        <v>13000</v>
      </c>
      <c r="G4082" s="10" t="n">
        <f aca="false">F4082/E4082</f>
        <v>0.00220894551567918</v>
      </c>
      <c r="H4082" s="30" t="n">
        <v>0</v>
      </c>
      <c r="I4082" s="30" t="n">
        <v>-93549</v>
      </c>
      <c r="J4082" s="31" t="n">
        <v>0.0281771384179592</v>
      </c>
    </row>
    <row r="4083" customFormat="false" ht="15" hidden="false" customHeight="false" outlineLevel="0" collapsed="false">
      <c r="A4083" s="29" t="s">
        <v>882</v>
      </c>
      <c r="B4083" s="14" t="s">
        <v>64</v>
      </c>
      <c r="C4083" s="29" t="s">
        <v>933</v>
      </c>
      <c r="D4083" s="29" t="s">
        <v>934</v>
      </c>
      <c r="E4083" s="34" t="n">
        <v>5781141</v>
      </c>
      <c r="F4083" s="34" t="n">
        <v>23604</v>
      </c>
      <c r="G4083" s="17" t="n">
        <f aca="false">F4083/E4083</f>
        <v>0.00408293103385647</v>
      </c>
      <c r="H4083" s="34" t="n">
        <v>8523</v>
      </c>
      <c r="I4083" s="34" t="n">
        <v>92666</v>
      </c>
      <c r="J4083" s="35" t="n">
        <v>0.0256935432553291</v>
      </c>
    </row>
    <row r="4084" customFormat="false" ht="15" hidden="false" customHeight="false" outlineLevel="0" collapsed="false">
      <c r="A4084" s="28" t="s">
        <v>882</v>
      </c>
      <c r="B4084" s="7" t="s">
        <v>64</v>
      </c>
      <c r="C4084" s="28" t="s">
        <v>935</v>
      </c>
      <c r="D4084" s="28" t="s">
        <v>936</v>
      </c>
      <c r="E4084" s="30" t="n">
        <v>5804745</v>
      </c>
      <c r="F4084" s="30" t="n">
        <v>2000</v>
      </c>
      <c r="G4084" s="10" t="n">
        <f aca="false">F4084/E4084</f>
        <v>0.00034454571217168</v>
      </c>
      <c r="H4084" s="30" t="n">
        <v>23604</v>
      </c>
      <c r="I4084" s="30" t="n">
        <v>-42045</v>
      </c>
      <c r="J4084" s="31" t="n">
        <v>0.0368986055254936</v>
      </c>
    </row>
    <row r="4085" customFormat="false" ht="15" hidden="false" customHeight="false" outlineLevel="0" collapsed="false">
      <c r="A4085" s="29" t="s">
        <v>882</v>
      </c>
      <c r="B4085" s="14" t="s">
        <v>64</v>
      </c>
      <c r="C4085" s="29" t="s">
        <v>937</v>
      </c>
      <c r="D4085" s="29" t="s">
        <v>938</v>
      </c>
      <c r="E4085" s="34" t="n">
        <v>5813652</v>
      </c>
      <c r="F4085" s="34" t="n">
        <v>4480</v>
      </c>
      <c r="G4085" s="17" t="n">
        <f aca="false">F4085/E4085</f>
        <v>0.000770599960231538</v>
      </c>
      <c r="H4085" s="34" t="n">
        <v>8907</v>
      </c>
      <c r="I4085" s="34" t="n">
        <v>104938</v>
      </c>
      <c r="J4085" s="35" t="n">
        <v>0.0203804764896631</v>
      </c>
    </row>
    <row r="4086" customFormat="false" ht="15" hidden="false" customHeight="false" outlineLevel="0" collapsed="false">
      <c r="A4086" s="28" t="s">
        <v>882</v>
      </c>
      <c r="B4086" s="7" t="s">
        <v>64</v>
      </c>
      <c r="C4086" s="28" t="s">
        <v>939</v>
      </c>
      <c r="D4086" s="28" t="s">
        <v>940</v>
      </c>
      <c r="E4086" s="30" t="n">
        <v>5817744</v>
      </c>
      <c r="F4086" s="30" t="n">
        <v>0</v>
      </c>
      <c r="G4086" s="10" t="n">
        <f aca="false">F4086/E4086</f>
        <v>0</v>
      </c>
      <c r="H4086" s="30" t="n">
        <v>4092</v>
      </c>
      <c r="I4086" s="30" t="n">
        <v>-27300</v>
      </c>
      <c r="J4086" s="31" t="n">
        <v>0.0257620476186275</v>
      </c>
    </row>
    <row r="4087" customFormat="false" ht="15" hidden="false" customHeight="false" outlineLevel="0" collapsed="false">
      <c r="A4087" s="29" t="s">
        <v>882</v>
      </c>
      <c r="B4087" s="14" t="s">
        <v>64</v>
      </c>
      <c r="C4087" s="29" t="s">
        <v>941</v>
      </c>
      <c r="D4087" s="29" t="s">
        <v>942</v>
      </c>
      <c r="E4087" s="34" t="n">
        <v>5824374</v>
      </c>
      <c r="F4087" s="34" t="n">
        <v>6200</v>
      </c>
      <c r="G4087" s="17" t="n">
        <f aca="false">F4087/E4087</f>
        <v>0.00106449208103738</v>
      </c>
      <c r="H4087" s="34" t="n">
        <v>6630</v>
      </c>
      <c r="I4087" s="34" t="n">
        <v>30929</v>
      </c>
      <c r="J4087" s="35" t="n">
        <v>0.0215607713907957</v>
      </c>
    </row>
    <row r="4088" customFormat="false" ht="15" hidden="false" customHeight="false" outlineLevel="0" collapsed="false">
      <c r="A4088" s="28" t="s">
        <v>882</v>
      </c>
      <c r="B4088" s="7" t="s">
        <v>64</v>
      </c>
      <c r="C4088" s="28" t="s">
        <v>943</v>
      </c>
      <c r="D4088" s="28" t="s">
        <v>944</v>
      </c>
      <c r="E4088" s="30" t="n">
        <v>5835796</v>
      </c>
      <c r="F4088" s="30" t="n">
        <v>1494</v>
      </c>
      <c r="G4088" s="10" t="n">
        <f aca="false">F4088/E4088</f>
        <v>0.000256006207208066</v>
      </c>
      <c r="H4088" s="30" t="n">
        <v>11422</v>
      </c>
      <c r="I4088" s="30" t="n">
        <v>-1540</v>
      </c>
      <c r="J4088" s="31" t="n">
        <v>0.0239295549690723</v>
      </c>
    </row>
    <row r="4089" customFormat="false" ht="15" hidden="false" customHeight="false" outlineLevel="0" collapsed="false">
      <c r="A4089" s="29" t="s">
        <v>882</v>
      </c>
      <c r="B4089" s="14" t="s">
        <v>64</v>
      </c>
      <c r="C4089" s="29" t="s">
        <v>945</v>
      </c>
      <c r="D4089" s="29" t="s">
        <v>946</v>
      </c>
      <c r="E4089" s="34" t="n">
        <v>5833336</v>
      </c>
      <c r="F4089" s="34" t="n">
        <v>34251</v>
      </c>
      <c r="G4089" s="17" t="n">
        <f aca="false">F4089/E4089</f>
        <v>0.00587159731584123</v>
      </c>
      <c r="H4089" s="34" t="n">
        <v>-2460</v>
      </c>
      <c r="I4089" s="34" t="n">
        <v>-7552</v>
      </c>
      <c r="J4089" s="35" t="n">
        <v>0.0248125605285168</v>
      </c>
    </row>
    <row r="4090" customFormat="false" ht="15" hidden="false" customHeight="false" outlineLevel="0" collapsed="false">
      <c r="A4090" s="28" t="s">
        <v>882</v>
      </c>
      <c r="B4090" s="7" t="s">
        <v>64</v>
      </c>
      <c r="C4090" s="28" t="s">
        <v>947</v>
      </c>
      <c r="D4090" s="28" t="s">
        <v>948</v>
      </c>
      <c r="E4090" s="30" t="n">
        <v>5867587</v>
      </c>
      <c r="F4090" s="30" t="n">
        <v>0</v>
      </c>
      <c r="G4090" s="10" t="n">
        <f aca="false">F4090/E4090</f>
        <v>0</v>
      </c>
      <c r="H4090" s="30" t="n">
        <v>34251</v>
      </c>
      <c r="I4090" s="30" t="n">
        <v>54117</v>
      </c>
      <c r="J4090" s="31" t="n">
        <v>0.0212820023298264</v>
      </c>
    </row>
    <row r="4091" customFormat="false" ht="15" hidden="false" customHeight="false" outlineLevel="0" collapsed="false">
      <c r="A4091" s="29" t="s">
        <v>882</v>
      </c>
      <c r="B4091" s="14" t="s">
        <v>64</v>
      </c>
      <c r="C4091" s="29" t="s">
        <v>949</v>
      </c>
      <c r="D4091" s="29" t="s">
        <v>950</v>
      </c>
      <c r="E4091" s="34" t="n">
        <v>5859439</v>
      </c>
      <c r="F4091" s="34" t="n">
        <v>5800</v>
      </c>
      <c r="G4091" s="17" t="n">
        <f aca="false">F4091/E4091</f>
        <v>0.000989855854801117</v>
      </c>
      <c r="H4091" s="34" t="n">
        <v>-8148</v>
      </c>
      <c r="I4091" s="34" t="n">
        <v>-42306</v>
      </c>
      <c r="J4091" s="35" t="n">
        <v>0.0271411649882793</v>
      </c>
    </row>
    <row r="4092" customFormat="false" ht="15" hidden="false" customHeight="false" outlineLevel="0" collapsed="false">
      <c r="A4092" s="28" t="s">
        <v>882</v>
      </c>
      <c r="B4092" s="7" t="s">
        <v>64</v>
      </c>
      <c r="C4092" s="28" t="s">
        <v>951</v>
      </c>
      <c r="D4092" s="28" t="s">
        <v>952</v>
      </c>
      <c r="E4092" s="30" t="n">
        <v>5859439</v>
      </c>
      <c r="F4092" s="30" t="n">
        <v>9046</v>
      </c>
      <c r="G4092" s="10" t="n">
        <f aca="false">F4092/E4092</f>
        <v>0.00154383380388464</v>
      </c>
      <c r="H4092" s="30" t="n">
        <v>0</v>
      </c>
      <c r="I4092" s="30" t="n">
        <v>-22637</v>
      </c>
      <c r="J4092" s="31" t="n">
        <v>0.0310045033693314</v>
      </c>
    </row>
    <row r="4093" customFormat="false" ht="15" hidden="false" customHeight="false" outlineLevel="0" collapsed="false">
      <c r="A4093" s="29" t="s">
        <v>882</v>
      </c>
      <c r="B4093" s="14" t="s">
        <v>64</v>
      </c>
      <c r="C4093" s="29" t="s">
        <v>953</v>
      </c>
      <c r="D4093" s="29" t="s">
        <v>954</v>
      </c>
      <c r="E4093" s="34" t="n">
        <v>5862685</v>
      </c>
      <c r="F4093" s="34" t="n">
        <v>5800</v>
      </c>
      <c r="G4093" s="17" t="n">
        <f aca="false">F4093/E4093</f>
        <v>0.000989307800095008</v>
      </c>
      <c r="H4093" s="34" t="n">
        <v>3246</v>
      </c>
      <c r="I4093" s="34" t="n">
        <v>39782</v>
      </c>
      <c r="J4093" s="35" t="n">
        <v>0.024943009018898</v>
      </c>
    </row>
    <row r="4094" customFormat="false" ht="15" hidden="false" customHeight="false" outlineLevel="0" collapsed="false">
      <c r="A4094" s="28" t="s">
        <v>884</v>
      </c>
      <c r="B4094" s="7" t="s">
        <v>64</v>
      </c>
      <c r="C4094" s="28" t="s">
        <v>933</v>
      </c>
      <c r="D4094" s="28" t="s">
        <v>934</v>
      </c>
      <c r="E4094" s="30" t="n">
        <v>5637526</v>
      </c>
      <c r="F4094" s="30" t="n">
        <v>13695</v>
      </c>
      <c r="G4094" s="10" t="n">
        <f aca="false">F4094/E4094</f>
        <v>0.00242925708901387</v>
      </c>
      <c r="H4094" s="30" t="n">
        <v>1045</v>
      </c>
      <c r="I4094" s="30" t="n">
        <v>-132603</v>
      </c>
      <c r="J4094" s="31" t="n">
        <v>0.034564808011055</v>
      </c>
    </row>
    <row r="4095" customFormat="false" ht="15" hidden="false" customHeight="false" outlineLevel="0" collapsed="false">
      <c r="A4095" s="29" t="s">
        <v>884</v>
      </c>
      <c r="B4095" s="14" t="s">
        <v>64</v>
      </c>
      <c r="C4095" s="29" t="s">
        <v>935</v>
      </c>
      <c r="D4095" s="29" t="s">
        <v>936</v>
      </c>
      <c r="E4095" s="34" t="n">
        <v>5668059</v>
      </c>
      <c r="F4095" s="34" t="n">
        <v>0</v>
      </c>
      <c r="G4095" s="17" t="n">
        <f aca="false">F4095/E4095</f>
        <v>0</v>
      </c>
      <c r="H4095" s="34" t="n">
        <v>30533</v>
      </c>
      <c r="I4095" s="34" t="n">
        <v>86863</v>
      </c>
      <c r="J4095" s="35" t="n">
        <v>0.0244404654949903</v>
      </c>
    </row>
    <row r="4096" customFormat="false" ht="15" hidden="false" customHeight="false" outlineLevel="0" collapsed="false">
      <c r="A4096" s="28" t="s">
        <v>884</v>
      </c>
      <c r="B4096" s="7" t="s">
        <v>64</v>
      </c>
      <c r="C4096" s="28" t="s">
        <v>937</v>
      </c>
      <c r="D4096" s="28" t="s">
        <v>938</v>
      </c>
      <c r="E4096" s="30" t="n">
        <v>5670299</v>
      </c>
      <c r="F4096" s="30" t="n">
        <v>3909</v>
      </c>
      <c r="G4096" s="10" t="n">
        <f aca="false">F4096/E4096</f>
        <v>0.000689381635783228</v>
      </c>
      <c r="H4096" s="30" t="n">
        <v>2240</v>
      </c>
      <c r="I4096" s="30" t="n">
        <v>4646</v>
      </c>
      <c r="J4096" s="31" t="n">
        <v>0.0240064933896065</v>
      </c>
    </row>
    <row r="4097" customFormat="false" ht="15" hidden="false" customHeight="false" outlineLevel="0" collapsed="false">
      <c r="A4097" s="29" t="s">
        <v>884</v>
      </c>
      <c r="B4097" s="14" t="s">
        <v>64</v>
      </c>
      <c r="C4097" s="29" t="s">
        <v>939</v>
      </c>
      <c r="D4097" s="29" t="s">
        <v>940</v>
      </c>
      <c r="E4097" s="34" t="n">
        <v>5674208</v>
      </c>
      <c r="F4097" s="34" t="n">
        <v>0</v>
      </c>
      <c r="G4097" s="17" t="n">
        <f aca="false">F4097/E4097</f>
        <v>0</v>
      </c>
      <c r="H4097" s="34" t="n">
        <v>3909</v>
      </c>
      <c r="I4097" s="34" t="n">
        <v>-10102</v>
      </c>
      <c r="J4097" s="35" t="n">
        <v>0.0264591984450817</v>
      </c>
    </row>
    <row r="4098" customFormat="false" ht="15" hidden="false" customHeight="false" outlineLevel="0" collapsed="false">
      <c r="A4098" s="28" t="s">
        <v>884</v>
      </c>
      <c r="B4098" s="7" t="s">
        <v>64</v>
      </c>
      <c r="C4098" s="28" t="s">
        <v>941</v>
      </c>
      <c r="D4098" s="28" t="s">
        <v>942</v>
      </c>
      <c r="E4098" s="30" t="n">
        <v>5694272</v>
      </c>
      <c r="F4098" s="30" t="n">
        <v>0</v>
      </c>
      <c r="G4098" s="10" t="n">
        <f aca="false">F4098/E4098</f>
        <v>0</v>
      </c>
      <c r="H4098" s="30" t="n">
        <v>20064</v>
      </c>
      <c r="I4098" s="30" t="n">
        <v>-146166</v>
      </c>
      <c r="J4098" s="31" t="n">
        <v>0.0555584616959095</v>
      </c>
    </row>
    <row r="4099" customFormat="false" ht="15" hidden="false" customHeight="false" outlineLevel="0" collapsed="false">
      <c r="A4099" s="29" t="s">
        <v>884</v>
      </c>
      <c r="B4099" s="14" t="s">
        <v>64</v>
      </c>
      <c r="C4099" s="29" t="s">
        <v>943</v>
      </c>
      <c r="D4099" s="29" t="s">
        <v>944</v>
      </c>
      <c r="E4099" s="34" t="n">
        <v>5701809</v>
      </c>
      <c r="F4099" s="34" t="n">
        <v>0</v>
      </c>
      <c r="G4099" s="17" t="n">
        <f aca="false">F4099/E4099</f>
        <v>0</v>
      </c>
      <c r="H4099" s="34" t="n">
        <v>942</v>
      </c>
      <c r="I4099" s="34" t="n">
        <v>-62444</v>
      </c>
      <c r="J4099" s="35" t="n">
        <v>0.0666244700551033</v>
      </c>
    </row>
    <row r="4100" customFormat="false" ht="15" hidden="false" customHeight="false" outlineLevel="0" collapsed="false">
      <c r="A4100" s="28" t="s">
        <v>884</v>
      </c>
      <c r="B4100" s="7" t="s">
        <v>64</v>
      </c>
      <c r="C4100" s="28" t="s">
        <v>945</v>
      </c>
      <c r="D4100" s="28" t="s">
        <v>946</v>
      </c>
      <c r="E4100" s="30" t="n">
        <v>5799213</v>
      </c>
      <c r="F4100" s="30" t="n">
        <v>0</v>
      </c>
      <c r="G4100" s="10" t="n">
        <f aca="false">F4100/E4100</f>
        <v>0</v>
      </c>
      <c r="H4100" s="30" t="n">
        <v>7385</v>
      </c>
      <c r="I4100" s="30" t="n">
        <v>-68370</v>
      </c>
      <c r="J4100" s="31" t="n">
        <v>0.0785684213042259</v>
      </c>
    </row>
    <row r="4101" customFormat="false" ht="15" hidden="false" customHeight="false" outlineLevel="0" collapsed="false">
      <c r="A4101" s="29" t="s">
        <v>884</v>
      </c>
      <c r="B4101" s="14" t="s">
        <v>64</v>
      </c>
      <c r="C4101" s="29" t="s">
        <v>947</v>
      </c>
      <c r="D4101" s="29" t="s">
        <v>948</v>
      </c>
      <c r="E4101" s="34" t="n">
        <v>5795897</v>
      </c>
      <c r="F4101" s="34" t="n">
        <v>0</v>
      </c>
      <c r="G4101" s="17" t="n">
        <f aca="false">F4101/E4101</f>
        <v>0</v>
      </c>
      <c r="H4101" s="34" t="n">
        <v>-3316</v>
      </c>
      <c r="I4101" s="34" t="n">
        <v>184134</v>
      </c>
      <c r="J4101" s="35" t="n">
        <v>0.046271525323391</v>
      </c>
    </row>
    <row r="4102" customFormat="false" ht="15" hidden="false" customHeight="false" outlineLevel="0" collapsed="false">
      <c r="A4102" s="28" t="s">
        <v>884</v>
      </c>
      <c r="B4102" s="7" t="s">
        <v>64</v>
      </c>
      <c r="C4102" s="28" t="s">
        <v>949</v>
      </c>
      <c r="D4102" s="28" t="s">
        <v>950</v>
      </c>
      <c r="E4102" s="30" t="n">
        <v>5795897</v>
      </c>
      <c r="F4102" s="30" t="n">
        <v>0</v>
      </c>
      <c r="G4102" s="10" t="n">
        <f aca="false">F4102/E4102</f>
        <v>0</v>
      </c>
      <c r="H4102" s="30" t="n">
        <v>0</v>
      </c>
      <c r="I4102" s="30" t="n">
        <v>-103367</v>
      </c>
      <c r="J4102" s="31" t="n">
        <v>0.0641060397028923</v>
      </c>
    </row>
    <row r="4103" customFormat="false" ht="15" hidden="false" customHeight="false" outlineLevel="0" collapsed="false">
      <c r="A4103" s="29" t="s">
        <v>884</v>
      </c>
      <c r="B4103" s="14" t="s">
        <v>64</v>
      </c>
      <c r="C4103" s="29" t="s">
        <v>951</v>
      </c>
      <c r="D4103" s="29" t="s">
        <v>952</v>
      </c>
      <c r="E4103" s="34" t="n">
        <v>5795897</v>
      </c>
      <c r="F4103" s="34" t="n">
        <v>0</v>
      </c>
      <c r="G4103" s="17" t="n">
        <f aca="false">F4103/E4103</f>
        <v>0</v>
      </c>
      <c r="H4103" s="34" t="n">
        <v>0</v>
      </c>
      <c r="I4103" s="34" t="n">
        <v>35286</v>
      </c>
      <c r="J4103" s="35" t="n">
        <v>0.0580179393291473</v>
      </c>
    </row>
    <row r="4104" customFormat="false" ht="15" hidden="false" customHeight="false" outlineLevel="0" collapsed="false">
      <c r="A4104" s="28" t="s">
        <v>884</v>
      </c>
      <c r="B4104" s="7" t="s">
        <v>64</v>
      </c>
      <c r="C4104" s="28" t="s">
        <v>953</v>
      </c>
      <c r="D4104" s="28" t="s">
        <v>954</v>
      </c>
      <c r="E4104" s="30" t="n">
        <v>5795897</v>
      </c>
      <c r="F4104" s="30" t="n">
        <v>0</v>
      </c>
      <c r="G4104" s="10" t="n">
        <f aca="false">F4104/E4104</f>
        <v>0</v>
      </c>
      <c r="H4104" s="30" t="n">
        <v>0</v>
      </c>
      <c r="I4104" s="30" t="n">
        <v>76357</v>
      </c>
      <c r="J4104" s="31" t="n">
        <v>0.046803455799818</v>
      </c>
    </row>
    <row r="4105" customFormat="false" ht="15" hidden="false" customHeight="false" outlineLevel="0" collapsed="false">
      <c r="A4105" s="29" t="s">
        <v>886</v>
      </c>
      <c r="B4105" s="14" t="s">
        <v>64</v>
      </c>
      <c r="C4105" s="29" t="s">
        <v>933</v>
      </c>
      <c r="D4105" s="29" t="s">
        <v>934</v>
      </c>
      <c r="E4105" s="34" t="n">
        <v>5556212</v>
      </c>
      <c r="F4105" s="34" t="n">
        <v>1912</v>
      </c>
      <c r="G4105" s="17" t="n">
        <f aca="false">F4105/E4105</f>
        <v>0.00034411933885892</v>
      </c>
      <c r="H4105" s="34" t="n">
        <v>4002</v>
      </c>
      <c r="I4105" s="34" t="n">
        <v>-17541</v>
      </c>
      <c r="J4105" s="35" t="n">
        <v>0.021666020154953</v>
      </c>
    </row>
    <row r="4106" customFormat="false" ht="15" hidden="false" customHeight="false" outlineLevel="0" collapsed="false">
      <c r="A4106" s="28" t="s">
        <v>886</v>
      </c>
      <c r="B4106" s="7" t="s">
        <v>64</v>
      </c>
      <c r="C4106" s="28" t="s">
        <v>935</v>
      </c>
      <c r="D4106" s="28" t="s">
        <v>936</v>
      </c>
      <c r="E4106" s="30" t="n">
        <v>5568552</v>
      </c>
      <c r="F4106" s="30" t="n">
        <v>5121</v>
      </c>
      <c r="G4106" s="10" t="n">
        <f aca="false">F4106/E4106</f>
        <v>0.000919628657503782</v>
      </c>
      <c r="H4106" s="30" t="n">
        <v>12340</v>
      </c>
      <c r="I4106" s="30" t="n">
        <v>3883</v>
      </c>
      <c r="J4106" s="31" t="n">
        <v>0.0231367144733667</v>
      </c>
    </row>
    <row r="4107" customFormat="false" ht="15" hidden="false" customHeight="false" outlineLevel="0" collapsed="false">
      <c r="A4107" s="29" t="s">
        <v>886</v>
      </c>
      <c r="B4107" s="14" t="s">
        <v>64</v>
      </c>
      <c r="C4107" s="29" t="s">
        <v>937</v>
      </c>
      <c r="D4107" s="29" t="s">
        <v>938</v>
      </c>
      <c r="E4107" s="34" t="n">
        <v>5586320</v>
      </c>
      <c r="F4107" s="34" t="n">
        <v>11955</v>
      </c>
      <c r="G4107" s="17" t="n">
        <f aca="false">F4107/E4107</f>
        <v>0.0021400492632001</v>
      </c>
      <c r="H4107" s="34" t="n">
        <v>17768</v>
      </c>
      <c r="I4107" s="34" t="n">
        <v>53047</v>
      </c>
      <c r="J4107" s="35" t="n">
        <v>0.0167478770017624</v>
      </c>
    </row>
    <row r="4108" customFormat="false" ht="15" hidden="false" customHeight="false" outlineLevel="0" collapsed="false">
      <c r="A4108" s="28" t="s">
        <v>886</v>
      </c>
      <c r="B4108" s="7" t="s">
        <v>64</v>
      </c>
      <c r="C4108" s="28" t="s">
        <v>939</v>
      </c>
      <c r="D4108" s="28" t="s">
        <v>940</v>
      </c>
      <c r="E4108" s="30" t="n">
        <v>5532433</v>
      </c>
      <c r="F4108" s="30" t="n">
        <v>27719</v>
      </c>
      <c r="G4108" s="10" t="n">
        <f aca="false">F4108/E4108</f>
        <v>0.00501027305707995</v>
      </c>
      <c r="H4108" s="30" t="n">
        <v>-53887</v>
      </c>
      <c r="I4108" s="30" t="n">
        <v>-36123</v>
      </c>
      <c r="J4108" s="31" t="n">
        <v>0.0137001210823655</v>
      </c>
    </row>
    <row r="4109" customFormat="false" ht="15" hidden="false" customHeight="false" outlineLevel="0" collapsed="false">
      <c r="A4109" s="29" t="s">
        <v>886</v>
      </c>
      <c r="B4109" s="14" t="s">
        <v>64</v>
      </c>
      <c r="C4109" s="29" t="s">
        <v>941</v>
      </c>
      <c r="D4109" s="29" t="s">
        <v>942</v>
      </c>
      <c r="E4109" s="34" t="n">
        <v>5557954</v>
      </c>
      <c r="F4109" s="34" t="n">
        <v>15218</v>
      </c>
      <c r="G4109" s="17" t="n">
        <f aca="false">F4109/E4109</f>
        <v>0.00273805792563235</v>
      </c>
      <c r="H4109" s="34" t="n">
        <v>25521</v>
      </c>
      <c r="I4109" s="34" t="n">
        <v>19235</v>
      </c>
      <c r="J4109" s="35" t="n">
        <v>0.014768204651773</v>
      </c>
    </row>
    <row r="4110" customFormat="false" ht="15" hidden="false" customHeight="false" outlineLevel="0" collapsed="false">
      <c r="A4110" s="28" t="s">
        <v>886</v>
      </c>
      <c r="B4110" s="7" t="s">
        <v>64</v>
      </c>
      <c r="C4110" s="28" t="s">
        <v>943</v>
      </c>
      <c r="D4110" s="28" t="s">
        <v>944</v>
      </c>
      <c r="E4110" s="30" t="n">
        <v>5573172</v>
      </c>
      <c r="F4110" s="30" t="n">
        <v>71560</v>
      </c>
      <c r="G4110" s="10" t="n">
        <f aca="false">F4110/E4110</f>
        <v>0.0128400846053199</v>
      </c>
      <c r="H4110" s="30" t="n">
        <v>15218</v>
      </c>
      <c r="I4110" s="30" t="n">
        <v>-50883</v>
      </c>
      <c r="J4110" s="31" t="n">
        <v>0.026588449254632</v>
      </c>
    </row>
    <row r="4111" customFormat="false" ht="15" hidden="false" customHeight="false" outlineLevel="0" collapsed="false">
      <c r="A4111" s="29" t="s">
        <v>886</v>
      </c>
      <c r="B4111" s="14" t="s">
        <v>64</v>
      </c>
      <c r="C4111" s="29" t="s">
        <v>945</v>
      </c>
      <c r="D4111" s="29" t="s">
        <v>946</v>
      </c>
      <c r="E4111" s="34" t="n">
        <v>5644732</v>
      </c>
      <c r="F4111" s="34" t="n">
        <v>5024</v>
      </c>
      <c r="G4111" s="17" t="n">
        <f aca="false">F4111/E4111</f>
        <v>0.000890033397511166</v>
      </c>
      <c r="H4111" s="34" t="n">
        <v>71560</v>
      </c>
      <c r="I4111" s="34" t="n">
        <v>87899</v>
      </c>
      <c r="J4111" s="35" t="n">
        <v>0.0233568213880062</v>
      </c>
    </row>
    <row r="4112" customFormat="false" ht="15" hidden="false" customHeight="false" outlineLevel="0" collapsed="false">
      <c r="A4112" s="28" t="s">
        <v>886</v>
      </c>
      <c r="B4112" s="7" t="s">
        <v>64</v>
      </c>
      <c r="C4112" s="28" t="s">
        <v>947</v>
      </c>
      <c r="D4112" s="28" t="s">
        <v>948</v>
      </c>
      <c r="E4112" s="30" t="n">
        <v>5653440</v>
      </c>
      <c r="F4112" s="30" t="n">
        <v>955</v>
      </c>
      <c r="G4112" s="10" t="n">
        <f aca="false">F4112/E4112</f>
        <v>0.000168923699552839</v>
      </c>
      <c r="H4112" s="30" t="n">
        <v>8708</v>
      </c>
      <c r="I4112" s="30" t="n">
        <v>-46638</v>
      </c>
      <c r="J4112" s="31" t="n">
        <v>0.0331106372177601</v>
      </c>
    </row>
    <row r="4113" customFormat="false" ht="15" hidden="false" customHeight="false" outlineLevel="0" collapsed="false">
      <c r="A4113" s="29" t="s">
        <v>886</v>
      </c>
      <c r="B4113" s="14" t="s">
        <v>64</v>
      </c>
      <c r="C4113" s="29" t="s">
        <v>949</v>
      </c>
      <c r="D4113" s="29" t="s">
        <v>950</v>
      </c>
      <c r="E4113" s="34" t="n">
        <v>5658253</v>
      </c>
      <c r="F4113" s="34" t="n">
        <v>4900</v>
      </c>
      <c r="G4113" s="17" t="n">
        <f aca="false">F4113/E4113</f>
        <v>0.000865991676229395</v>
      </c>
      <c r="H4113" s="34" t="n">
        <v>4813</v>
      </c>
      <c r="I4113" s="34" t="n">
        <v>31241</v>
      </c>
      <c r="J4113" s="35" t="n">
        <v>0.0284117721021175</v>
      </c>
    </row>
    <row r="4114" customFormat="false" ht="15" hidden="false" customHeight="false" outlineLevel="0" collapsed="false">
      <c r="A4114" s="28" t="s">
        <v>886</v>
      </c>
      <c r="B4114" s="7" t="s">
        <v>64</v>
      </c>
      <c r="C4114" s="28" t="s">
        <v>951</v>
      </c>
      <c r="D4114" s="28" t="s">
        <v>952</v>
      </c>
      <c r="E4114" s="30" t="n">
        <v>5665507</v>
      </c>
      <c r="F4114" s="30" t="n">
        <v>0</v>
      </c>
      <c r="G4114" s="10" t="n">
        <f aca="false">F4114/E4114</f>
        <v>0</v>
      </c>
      <c r="H4114" s="30" t="n">
        <v>7254</v>
      </c>
      <c r="I4114" s="30" t="n">
        <v>3234</v>
      </c>
      <c r="J4114" s="31" t="n">
        <v>0.0290849525481462</v>
      </c>
    </row>
    <row r="4115" customFormat="false" ht="15" hidden="false" customHeight="false" outlineLevel="0" collapsed="false">
      <c r="A4115" s="29" t="s">
        <v>886</v>
      </c>
      <c r="B4115" s="14" t="s">
        <v>64</v>
      </c>
      <c r="C4115" s="29" t="s">
        <v>953</v>
      </c>
      <c r="D4115" s="29" t="s">
        <v>954</v>
      </c>
      <c r="E4115" s="34" t="n">
        <v>5665507</v>
      </c>
      <c r="F4115" s="34" t="n">
        <v>0</v>
      </c>
      <c r="G4115" s="17" t="n">
        <f aca="false">F4115/E4115</f>
        <v>0</v>
      </c>
      <c r="H4115" s="34" t="n">
        <v>2354</v>
      </c>
      <c r="I4115" s="34" t="n">
        <v>71951</v>
      </c>
      <c r="J4115" s="35" t="n">
        <v>0.0169524103403091</v>
      </c>
    </row>
    <row r="4116" customFormat="false" ht="15" hidden="false" customHeight="false" outlineLevel="0" collapsed="false">
      <c r="A4116" s="28" t="s">
        <v>889</v>
      </c>
      <c r="B4116" s="7" t="s">
        <v>63</v>
      </c>
      <c r="C4116" s="28" t="s">
        <v>933</v>
      </c>
      <c r="D4116" s="28" t="s">
        <v>934</v>
      </c>
      <c r="E4116" s="30" t="n">
        <v>4988858</v>
      </c>
      <c r="F4116" s="30" t="n">
        <v>10050</v>
      </c>
      <c r="G4116" s="10" t="n">
        <f aca="false">F4116/E4116</f>
        <v>0.00201448908748255</v>
      </c>
      <c r="H4116" s="30" t="n">
        <v>200374</v>
      </c>
      <c r="I4116" s="30" t="n">
        <v>163105</v>
      </c>
      <c r="J4116" s="31" t="n">
        <v>0.046275720000267</v>
      </c>
    </row>
    <row r="4117" customFormat="false" ht="15" hidden="false" customHeight="false" outlineLevel="0" collapsed="false">
      <c r="A4117" s="29" t="s">
        <v>889</v>
      </c>
      <c r="B4117" s="14" t="s">
        <v>63</v>
      </c>
      <c r="C4117" s="29" t="s">
        <v>935</v>
      </c>
      <c r="D4117" s="29" t="s">
        <v>936</v>
      </c>
      <c r="E4117" s="34" t="n">
        <v>4947758</v>
      </c>
      <c r="F4117" s="34" t="n">
        <v>0</v>
      </c>
      <c r="G4117" s="17" t="n">
        <f aca="false">F4117/E4117</f>
        <v>0</v>
      </c>
      <c r="H4117" s="34" t="n">
        <v>-41100</v>
      </c>
      <c r="I4117" s="34" t="n">
        <v>16773</v>
      </c>
      <c r="J4117" s="35" t="n">
        <v>0.0342154987156391</v>
      </c>
    </row>
    <row r="4118" customFormat="false" ht="15" hidden="false" customHeight="false" outlineLevel="0" collapsed="false">
      <c r="A4118" s="28" t="s">
        <v>889</v>
      </c>
      <c r="B4118" s="7" t="s">
        <v>63</v>
      </c>
      <c r="C4118" s="28" t="s">
        <v>937</v>
      </c>
      <c r="D4118" s="28" t="s">
        <v>938</v>
      </c>
      <c r="E4118" s="30" t="n">
        <v>4947758</v>
      </c>
      <c r="F4118" s="30" t="n">
        <v>0</v>
      </c>
      <c r="G4118" s="10" t="n">
        <f aca="false">F4118/E4118</f>
        <v>0</v>
      </c>
      <c r="H4118" s="30" t="n">
        <v>0</v>
      </c>
      <c r="I4118" s="30" t="n">
        <v>-23986</v>
      </c>
      <c r="J4118" s="31" t="n">
        <v>0.039063349366188</v>
      </c>
    </row>
    <row r="4119" customFormat="false" ht="15" hidden="false" customHeight="false" outlineLevel="0" collapsed="false">
      <c r="A4119" s="29" t="s">
        <v>889</v>
      </c>
      <c r="B4119" s="14" t="s">
        <v>63</v>
      </c>
      <c r="C4119" s="29" t="s">
        <v>939</v>
      </c>
      <c r="D4119" s="29" t="s">
        <v>940</v>
      </c>
      <c r="E4119" s="34" t="n">
        <v>4950558</v>
      </c>
      <c r="F4119" s="34" t="n">
        <v>38700</v>
      </c>
      <c r="G4119" s="17" t="n">
        <f aca="false">F4119/E4119</f>
        <v>0.00781730059520563</v>
      </c>
      <c r="H4119" s="34" t="n">
        <v>2800</v>
      </c>
      <c r="I4119" s="34" t="n">
        <v>92761</v>
      </c>
      <c r="J4119" s="35" t="n">
        <v>0.0208693649619818</v>
      </c>
    </row>
    <row r="4120" customFormat="false" ht="15" hidden="false" customHeight="false" outlineLevel="0" collapsed="false">
      <c r="A4120" s="28" t="s">
        <v>889</v>
      </c>
      <c r="B4120" s="7" t="s">
        <v>63</v>
      </c>
      <c r="C4120" s="28" t="s">
        <v>941</v>
      </c>
      <c r="D4120" s="28" t="s">
        <v>942</v>
      </c>
      <c r="E4120" s="30" t="n">
        <v>4989258</v>
      </c>
      <c r="F4120" s="30" t="n">
        <v>10566</v>
      </c>
      <c r="G4120" s="10" t="n">
        <f aca="false">F4120/E4120</f>
        <v>0.00211774977361363</v>
      </c>
      <c r="H4120" s="30" t="n">
        <v>38700</v>
      </c>
      <c r="I4120" s="30" t="n">
        <v>7111</v>
      </c>
      <c r="J4120" s="31" t="n">
        <v>0.0270388908684254</v>
      </c>
    </row>
    <row r="4121" customFormat="false" ht="15" hidden="false" customHeight="false" outlineLevel="0" collapsed="false">
      <c r="A4121" s="29" t="s">
        <v>889</v>
      </c>
      <c r="B4121" s="14" t="s">
        <v>63</v>
      </c>
      <c r="C4121" s="29" t="s">
        <v>943</v>
      </c>
      <c r="D4121" s="29" t="s">
        <v>944</v>
      </c>
      <c r="E4121" s="34" t="n">
        <v>5002174</v>
      </c>
      <c r="F4121" s="34" t="n">
        <v>63046</v>
      </c>
      <c r="G4121" s="17" t="n">
        <f aca="false">F4121/E4121</f>
        <v>0.0126037199025864</v>
      </c>
      <c r="H4121" s="34" t="n">
        <v>12916</v>
      </c>
      <c r="I4121" s="34" t="n">
        <v>16262</v>
      </c>
      <c r="J4121" s="35" t="n">
        <v>0.0263001639395952</v>
      </c>
    </row>
    <row r="4122" customFormat="false" ht="15" hidden="false" customHeight="false" outlineLevel="0" collapsed="false">
      <c r="A4122" s="28" t="s">
        <v>889</v>
      </c>
      <c r="B4122" s="7" t="s">
        <v>63</v>
      </c>
      <c r="C4122" s="28" t="s">
        <v>945</v>
      </c>
      <c r="D4122" s="28" t="s">
        <v>946</v>
      </c>
      <c r="E4122" s="30" t="n">
        <v>5065220</v>
      </c>
      <c r="F4122" s="30" t="n">
        <v>391689</v>
      </c>
      <c r="G4122" s="10" t="n">
        <f aca="false">F4122/E4122</f>
        <v>0.0773291189721276</v>
      </c>
      <c r="H4122" s="30" t="n">
        <v>63046</v>
      </c>
      <c r="I4122" s="30" t="n">
        <v>79392</v>
      </c>
      <c r="J4122" s="31" t="n">
        <v>0.0227457042783499</v>
      </c>
    </row>
    <row r="4123" customFormat="false" ht="15" hidden="false" customHeight="false" outlineLevel="0" collapsed="false">
      <c r="A4123" s="29" t="s">
        <v>889</v>
      </c>
      <c r="B4123" s="14" t="s">
        <v>63</v>
      </c>
      <c r="C4123" s="29" t="s">
        <v>947</v>
      </c>
      <c r="D4123" s="29" t="s">
        <v>948</v>
      </c>
      <c r="E4123" s="34" t="n">
        <v>5141782</v>
      </c>
      <c r="F4123" s="34" t="n">
        <v>368566</v>
      </c>
      <c r="G4123" s="17" t="n">
        <f aca="false">F4123/E4123</f>
        <v>0.0716805963380011</v>
      </c>
      <c r="H4123" s="34" t="n">
        <v>76562</v>
      </c>
      <c r="I4123" s="34" t="n">
        <v>109252</v>
      </c>
      <c r="J4123" s="35" t="n">
        <v>0.0160492993891239</v>
      </c>
    </row>
    <row r="4124" customFormat="false" ht="15" hidden="false" customHeight="false" outlineLevel="0" collapsed="false">
      <c r="A4124" s="28" t="s">
        <v>889</v>
      </c>
      <c r="B4124" s="7" t="s">
        <v>63</v>
      </c>
      <c r="C4124" s="28" t="s">
        <v>949</v>
      </c>
      <c r="D4124" s="28" t="s">
        <v>950</v>
      </c>
      <c r="E4124" s="30" t="n">
        <v>5516480</v>
      </c>
      <c r="F4124" s="30" t="n">
        <v>150181</v>
      </c>
      <c r="G4124" s="10" t="n">
        <f aca="false">F4124/E4124</f>
        <v>0.0272240631707176</v>
      </c>
      <c r="H4124" s="30" t="n">
        <v>374698</v>
      </c>
      <c r="I4124" s="30" t="n">
        <v>318113</v>
      </c>
      <c r="J4124" s="31" t="n">
        <v>0.0252166241407394</v>
      </c>
    </row>
    <row r="4125" customFormat="false" ht="15" hidden="false" customHeight="false" outlineLevel="0" collapsed="false">
      <c r="A4125" s="29" t="s">
        <v>889</v>
      </c>
      <c r="B4125" s="14" t="s">
        <v>63</v>
      </c>
      <c r="C4125" s="29" t="s">
        <v>951</v>
      </c>
      <c r="D4125" s="29" t="s">
        <v>952</v>
      </c>
      <c r="E4125" s="34" t="n">
        <v>5669961</v>
      </c>
      <c r="F4125" s="34" t="n">
        <v>1438</v>
      </c>
      <c r="G4125" s="17" t="n">
        <f aca="false">F4125/E4125</f>
        <v>0.000253617264739564</v>
      </c>
      <c r="H4125" s="34" t="n">
        <v>153481</v>
      </c>
      <c r="I4125" s="34" t="n">
        <v>149748</v>
      </c>
      <c r="J4125" s="35" t="n">
        <v>0.0251924134790897</v>
      </c>
    </row>
    <row r="4126" customFormat="false" ht="15" hidden="false" customHeight="false" outlineLevel="0" collapsed="false">
      <c r="A4126" s="28" t="s">
        <v>889</v>
      </c>
      <c r="B4126" s="7" t="s">
        <v>63</v>
      </c>
      <c r="C4126" s="28" t="s">
        <v>953</v>
      </c>
      <c r="D4126" s="28" t="s">
        <v>954</v>
      </c>
      <c r="E4126" s="30" t="n">
        <v>5660922</v>
      </c>
      <c r="F4126" s="30" t="n">
        <v>14805</v>
      </c>
      <c r="G4126" s="10" t="n">
        <f aca="false">F4126/E4126</f>
        <v>0.00261529835599219</v>
      </c>
      <c r="H4126" s="30" t="n">
        <v>-5739</v>
      </c>
      <c r="I4126" s="30" t="n">
        <v>75439</v>
      </c>
      <c r="J4126" s="31" t="n">
        <v>0.0148668363690376</v>
      </c>
    </row>
    <row r="4127" customFormat="false" ht="15" hidden="false" customHeight="false" outlineLevel="0" collapsed="false">
      <c r="A4127" s="29" t="s">
        <v>891</v>
      </c>
      <c r="B4127" s="14" t="s">
        <v>64</v>
      </c>
      <c r="C4127" s="29" t="s">
        <v>933</v>
      </c>
      <c r="D4127" s="29" t="s">
        <v>934</v>
      </c>
      <c r="E4127" s="34" t="n">
        <v>5511175</v>
      </c>
      <c r="F4127" s="34" t="n">
        <v>9517</v>
      </c>
      <c r="G4127" s="17" t="n">
        <f aca="false">F4127/E4127</f>
        <v>0.00172685498101585</v>
      </c>
      <c r="H4127" s="34" t="n">
        <v>193474</v>
      </c>
      <c r="I4127" s="34" t="n">
        <v>305727</v>
      </c>
      <c r="J4127" s="35" t="n">
        <v>0.00573906674981117</v>
      </c>
    </row>
    <row r="4128" customFormat="false" ht="15" hidden="false" customHeight="false" outlineLevel="0" collapsed="false">
      <c r="A4128" s="28" t="s">
        <v>891</v>
      </c>
      <c r="B4128" s="7" t="s">
        <v>64</v>
      </c>
      <c r="C4128" s="28" t="s">
        <v>935</v>
      </c>
      <c r="D4128" s="28" t="s">
        <v>936</v>
      </c>
      <c r="E4128" s="30" t="n">
        <v>5517860</v>
      </c>
      <c r="F4128" s="30" t="n">
        <v>0</v>
      </c>
      <c r="G4128" s="10" t="n">
        <f aca="false">F4128/E4128</f>
        <v>0</v>
      </c>
      <c r="H4128" s="30" t="n">
        <v>6685</v>
      </c>
      <c r="I4128" s="30" t="n">
        <v>-147279</v>
      </c>
      <c r="J4128" s="31" t="n">
        <v>0.0336349606513977</v>
      </c>
    </row>
    <row r="4129" customFormat="false" ht="15" hidden="false" customHeight="false" outlineLevel="0" collapsed="false">
      <c r="A4129" s="29" t="s">
        <v>891</v>
      </c>
      <c r="B4129" s="14" t="s">
        <v>64</v>
      </c>
      <c r="C4129" s="29" t="s">
        <v>937</v>
      </c>
      <c r="D4129" s="29" t="s">
        <v>938</v>
      </c>
      <c r="E4129" s="34" t="n">
        <v>5517860</v>
      </c>
      <c r="F4129" s="34" t="n">
        <v>0</v>
      </c>
      <c r="G4129" s="17" t="n">
        <f aca="false">F4129/E4129</f>
        <v>0</v>
      </c>
      <c r="H4129" s="34" t="n">
        <v>0</v>
      </c>
      <c r="I4129" s="34" t="n">
        <v>95864</v>
      </c>
      <c r="J4129" s="35" t="n">
        <v>0.0162615571171045</v>
      </c>
    </row>
    <row r="4130" customFormat="false" ht="15" hidden="false" customHeight="false" outlineLevel="0" collapsed="false">
      <c r="A4130" s="28" t="s">
        <v>891</v>
      </c>
      <c r="B4130" s="7" t="s">
        <v>64</v>
      </c>
      <c r="C4130" s="28" t="s">
        <v>939</v>
      </c>
      <c r="D4130" s="28" t="s">
        <v>940</v>
      </c>
      <c r="E4130" s="30" t="n">
        <v>5530239</v>
      </c>
      <c r="F4130" s="30" t="n">
        <v>8400</v>
      </c>
      <c r="G4130" s="10" t="n">
        <f aca="false">F4130/E4130</f>
        <v>0.00151892169578928</v>
      </c>
      <c r="H4130" s="30" t="n">
        <v>12379</v>
      </c>
      <c r="I4130" s="30" t="n">
        <v>-89973</v>
      </c>
      <c r="J4130" s="31" t="n">
        <v>0.0347328558564186</v>
      </c>
    </row>
    <row r="4131" customFormat="false" ht="15" hidden="false" customHeight="false" outlineLevel="0" collapsed="false">
      <c r="A4131" s="29" t="s">
        <v>891</v>
      </c>
      <c r="B4131" s="14" t="s">
        <v>64</v>
      </c>
      <c r="C4131" s="29" t="s">
        <v>941</v>
      </c>
      <c r="D4131" s="29" t="s">
        <v>942</v>
      </c>
      <c r="E4131" s="34" t="n">
        <v>5538639</v>
      </c>
      <c r="F4131" s="34" t="n">
        <v>5940</v>
      </c>
      <c r="G4131" s="17" t="n">
        <f aca="false">F4131/E4131</f>
        <v>0.00107246563641357</v>
      </c>
      <c r="H4131" s="34" t="n">
        <v>8400</v>
      </c>
      <c r="I4131" s="34" t="n">
        <v>-10995</v>
      </c>
      <c r="J4131" s="35" t="n">
        <v>0.0381821244955063</v>
      </c>
    </row>
    <row r="4132" customFormat="false" ht="15" hidden="false" customHeight="false" outlineLevel="0" collapsed="false">
      <c r="A4132" s="28" t="s">
        <v>891</v>
      </c>
      <c r="B4132" s="7" t="s">
        <v>64</v>
      </c>
      <c r="C4132" s="28" t="s">
        <v>943</v>
      </c>
      <c r="D4132" s="28" t="s">
        <v>944</v>
      </c>
      <c r="E4132" s="30" t="n">
        <v>5544579</v>
      </c>
      <c r="F4132" s="30" t="n">
        <v>19215</v>
      </c>
      <c r="G4132" s="10" t="n">
        <f aca="false">F4132/E4132</f>
        <v>0.00346554715876535</v>
      </c>
      <c r="H4132" s="30" t="n">
        <v>5940</v>
      </c>
      <c r="I4132" s="30" t="n">
        <v>-123723</v>
      </c>
      <c r="J4132" s="31" t="n">
        <v>0.0615267641842365</v>
      </c>
    </row>
    <row r="4133" customFormat="false" ht="15" hidden="false" customHeight="false" outlineLevel="0" collapsed="false">
      <c r="A4133" s="29" t="s">
        <v>891</v>
      </c>
      <c r="B4133" s="14" t="s">
        <v>64</v>
      </c>
      <c r="C4133" s="29" t="s">
        <v>945</v>
      </c>
      <c r="D4133" s="29" t="s">
        <v>946</v>
      </c>
      <c r="E4133" s="34" t="n">
        <v>5572159</v>
      </c>
      <c r="F4133" s="34" t="n">
        <v>14274</v>
      </c>
      <c r="G4133" s="17" t="n">
        <f aca="false">F4133/E4133</f>
        <v>0.00256166415926035</v>
      </c>
      <c r="H4133" s="34" t="n">
        <v>27580</v>
      </c>
      <c r="I4133" s="34" t="n">
        <v>46280</v>
      </c>
      <c r="J4133" s="35" t="n">
        <v>0.0579236894845963</v>
      </c>
    </row>
    <row r="4134" customFormat="false" ht="15" hidden="false" customHeight="false" outlineLevel="0" collapsed="false">
      <c r="A4134" s="28" t="s">
        <v>891</v>
      </c>
      <c r="B4134" s="7" t="s">
        <v>64</v>
      </c>
      <c r="C4134" s="28" t="s">
        <v>947</v>
      </c>
      <c r="D4134" s="28" t="s">
        <v>948</v>
      </c>
      <c r="E4134" s="30" t="n">
        <v>5586433</v>
      </c>
      <c r="F4134" s="30" t="n">
        <v>3700</v>
      </c>
      <c r="G4134" s="10" t="n">
        <f aca="false">F4134/E4134</f>
        <v>0.000662318871451604</v>
      </c>
      <c r="H4134" s="30" t="n">
        <v>14274</v>
      </c>
      <c r="I4134" s="30" t="n">
        <v>15069</v>
      </c>
      <c r="J4134" s="31" t="n">
        <v>0.0576333776116371</v>
      </c>
    </row>
    <row r="4135" customFormat="false" ht="15" hidden="false" customHeight="false" outlineLevel="0" collapsed="false">
      <c r="A4135" s="29" t="s">
        <v>891</v>
      </c>
      <c r="B4135" s="14" t="s">
        <v>64</v>
      </c>
      <c r="C4135" s="29" t="s">
        <v>949</v>
      </c>
      <c r="D4135" s="29" t="s">
        <v>950</v>
      </c>
      <c r="E4135" s="34" t="n">
        <v>5590133</v>
      </c>
      <c r="F4135" s="34" t="n">
        <v>0</v>
      </c>
      <c r="G4135" s="17" t="n">
        <f aca="false">F4135/E4135</f>
        <v>0</v>
      </c>
      <c r="H4135" s="34" t="n">
        <v>3700</v>
      </c>
      <c r="I4135" s="34" t="n">
        <v>150340</v>
      </c>
      <c r="J4135" s="35" t="n">
        <v>0.0313632972538471</v>
      </c>
    </row>
    <row r="4136" customFormat="false" ht="15" hidden="false" customHeight="false" outlineLevel="0" collapsed="false">
      <c r="A4136" s="28" t="s">
        <v>891</v>
      </c>
      <c r="B4136" s="7" t="s">
        <v>64</v>
      </c>
      <c r="C4136" s="28" t="s">
        <v>951</v>
      </c>
      <c r="D4136" s="28" t="s">
        <v>952</v>
      </c>
      <c r="E4136" s="30" t="n">
        <v>5585752</v>
      </c>
      <c r="F4136" s="30" t="n">
        <v>0</v>
      </c>
      <c r="G4136" s="10" t="n">
        <f aca="false">F4136/E4136</f>
        <v>0</v>
      </c>
      <c r="H4136" s="30" t="n">
        <v>-4381</v>
      </c>
      <c r="I4136" s="30" t="n">
        <v>53959</v>
      </c>
      <c r="J4136" s="31" t="n">
        <v>0.0209434647113085</v>
      </c>
    </row>
    <row r="4137" customFormat="false" ht="15" hidden="false" customHeight="false" outlineLevel="0" collapsed="false">
      <c r="A4137" s="29" t="s">
        <v>891</v>
      </c>
      <c r="B4137" s="14" t="s">
        <v>64</v>
      </c>
      <c r="C4137" s="29" t="s">
        <v>953</v>
      </c>
      <c r="D4137" s="29" t="s">
        <v>954</v>
      </c>
      <c r="E4137" s="34" t="n">
        <v>5585752</v>
      </c>
      <c r="F4137" s="34" t="n">
        <v>0</v>
      </c>
      <c r="G4137" s="17" t="n">
        <f aca="false">F4137/E4137</f>
        <v>0</v>
      </c>
      <c r="H4137" s="34" t="n">
        <v>-4381</v>
      </c>
      <c r="I4137" s="34" t="n">
        <v>-13008</v>
      </c>
      <c r="J4137" s="35" t="n">
        <v>0.0171513166278601</v>
      </c>
    </row>
    <row r="4138" customFormat="false" ht="15" hidden="false" customHeight="false" outlineLevel="0" collapsed="false">
      <c r="A4138" s="28" t="s">
        <v>893</v>
      </c>
      <c r="B4138" s="7" t="s">
        <v>62</v>
      </c>
      <c r="C4138" s="28" t="s">
        <v>933</v>
      </c>
      <c r="D4138" s="28" t="s">
        <v>934</v>
      </c>
      <c r="E4138" s="30" t="n">
        <v>5399708</v>
      </c>
      <c r="F4138" s="30" t="n">
        <v>4608</v>
      </c>
      <c r="G4138" s="10" t="n">
        <f aca="false">F4138/E4138</f>
        <v>0.000853379479038496</v>
      </c>
      <c r="H4138" s="30" t="n">
        <v>7330</v>
      </c>
      <c r="I4138" s="30" t="n">
        <v>51702</v>
      </c>
      <c r="J4138" s="31" t="n">
        <v>0.0323285982012749</v>
      </c>
    </row>
    <row r="4139" customFormat="false" ht="15" hidden="false" customHeight="false" outlineLevel="0" collapsed="false">
      <c r="A4139" s="29" t="s">
        <v>893</v>
      </c>
      <c r="B4139" s="14" t="s">
        <v>62</v>
      </c>
      <c r="C4139" s="29" t="s">
        <v>935</v>
      </c>
      <c r="D4139" s="29" t="s">
        <v>936</v>
      </c>
      <c r="E4139" s="34" t="n">
        <v>5406592</v>
      </c>
      <c r="F4139" s="34" t="n">
        <v>0</v>
      </c>
      <c r="G4139" s="17" t="n">
        <f aca="false">F4139/E4139</f>
        <v>0</v>
      </c>
      <c r="H4139" s="34" t="n">
        <v>6884</v>
      </c>
      <c r="I4139" s="34" t="n">
        <v>-1157</v>
      </c>
      <c r="J4139" s="35" t="n">
        <v>0.033774696290493</v>
      </c>
    </row>
    <row r="4140" customFormat="false" ht="15" hidden="false" customHeight="false" outlineLevel="0" collapsed="false">
      <c r="A4140" s="28" t="s">
        <v>893</v>
      </c>
      <c r="B4140" s="7" t="s">
        <v>62</v>
      </c>
      <c r="C4140" s="28" t="s">
        <v>937</v>
      </c>
      <c r="D4140" s="28" t="s">
        <v>938</v>
      </c>
      <c r="E4140" s="30" t="n">
        <v>5413491</v>
      </c>
      <c r="F4140" s="30" t="n">
        <v>0</v>
      </c>
      <c r="G4140" s="10" t="n">
        <f aca="false">F4140/E4140</f>
        <v>0</v>
      </c>
      <c r="H4140" s="30" t="n">
        <v>6899</v>
      </c>
      <c r="I4140" s="30" t="n">
        <v>2526</v>
      </c>
      <c r="J4140" s="31" t="n">
        <v>0.0345394499599934</v>
      </c>
    </row>
    <row r="4141" customFormat="false" ht="15" hidden="false" customHeight="false" outlineLevel="0" collapsed="false">
      <c r="A4141" s="29" t="s">
        <v>893</v>
      </c>
      <c r="B4141" s="14" t="s">
        <v>62</v>
      </c>
      <c r="C4141" s="29" t="s">
        <v>939</v>
      </c>
      <c r="D4141" s="29" t="s">
        <v>940</v>
      </c>
      <c r="E4141" s="34" t="n">
        <v>5423638</v>
      </c>
      <c r="F4141" s="34" t="n">
        <v>0</v>
      </c>
      <c r="G4141" s="17" t="n">
        <f aca="false">F4141/E4141</f>
        <v>0</v>
      </c>
      <c r="H4141" s="34" t="n">
        <v>10147</v>
      </c>
      <c r="I4141" s="34" t="n">
        <v>55504</v>
      </c>
      <c r="J4141" s="35" t="n">
        <v>0.0261119939386845</v>
      </c>
    </row>
    <row r="4142" customFormat="false" ht="15" hidden="false" customHeight="false" outlineLevel="0" collapsed="false">
      <c r="A4142" s="28" t="s">
        <v>893</v>
      </c>
      <c r="B4142" s="7" t="s">
        <v>62</v>
      </c>
      <c r="C4142" s="28" t="s">
        <v>941</v>
      </c>
      <c r="D4142" s="28" t="s">
        <v>942</v>
      </c>
      <c r="E4142" s="30" t="n">
        <v>5433382</v>
      </c>
      <c r="F4142" s="30" t="n">
        <v>7763</v>
      </c>
      <c r="G4142" s="10" t="n">
        <f aca="false">F4142/E4142</f>
        <v>0.00142876020865089</v>
      </c>
      <c r="H4142" s="30" t="n">
        <v>9744</v>
      </c>
      <c r="I4142" s="30" t="n">
        <v>-83716</v>
      </c>
      <c r="J4142" s="31" t="n">
        <v>0.043266236782074</v>
      </c>
    </row>
    <row r="4143" customFormat="false" ht="15" hidden="false" customHeight="false" outlineLevel="0" collapsed="false">
      <c r="A4143" s="29" t="s">
        <v>893</v>
      </c>
      <c r="B4143" s="14" t="s">
        <v>62</v>
      </c>
      <c r="C4143" s="29" t="s">
        <v>943</v>
      </c>
      <c r="D4143" s="29" t="s">
        <v>944</v>
      </c>
      <c r="E4143" s="34" t="n">
        <v>5443632</v>
      </c>
      <c r="F4143" s="34" t="n">
        <v>0</v>
      </c>
      <c r="G4143" s="17" t="n">
        <f aca="false">F4143/E4143</f>
        <v>0</v>
      </c>
      <c r="H4143" s="34" t="n">
        <v>10250</v>
      </c>
      <c r="I4143" s="34" t="n">
        <v>59836</v>
      </c>
      <c r="J4143" s="35" t="n">
        <v>0.034075777977705</v>
      </c>
    </row>
    <row r="4144" customFormat="false" ht="15" hidden="false" customHeight="false" outlineLevel="0" collapsed="false">
      <c r="A4144" s="28" t="s">
        <v>893</v>
      </c>
      <c r="B4144" s="7" t="s">
        <v>62</v>
      </c>
      <c r="C4144" s="28" t="s">
        <v>945</v>
      </c>
      <c r="D4144" s="28" t="s">
        <v>946</v>
      </c>
      <c r="E4144" s="30" t="n">
        <v>5447780</v>
      </c>
      <c r="F4144" s="30" t="n">
        <v>15940</v>
      </c>
      <c r="G4144" s="10" t="n">
        <f aca="false">F4144/E4144</f>
        <v>0.00292596250215684</v>
      </c>
      <c r="H4144" s="30" t="n">
        <v>4148</v>
      </c>
      <c r="I4144" s="30" t="n">
        <v>88363</v>
      </c>
      <c r="J4144" s="31" t="n">
        <v>0.0185912419110537</v>
      </c>
    </row>
    <row r="4145" customFormat="false" ht="15" hidden="false" customHeight="false" outlineLevel="0" collapsed="false">
      <c r="A4145" s="29" t="s">
        <v>893</v>
      </c>
      <c r="B4145" s="14" t="s">
        <v>62</v>
      </c>
      <c r="C4145" s="29" t="s">
        <v>947</v>
      </c>
      <c r="D4145" s="29" t="s">
        <v>948</v>
      </c>
      <c r="E4145" s="34" t="n">
        <v>5468863</v>
      </c>
      <c r="F4145" s="34" t="n">
        <v>5300</v>
      </c>
      <c r="G4145" s="17" t="n">
        <f aca="false">F4145/E4145</f>
        <v>0.00096912283229622</v>
      </c>
      <c r="H4145" s="34" t="n">
        <v>21083</v>
      </c>
      <c r="I4145" s="34" t="n">
        <v>-21026</v>
      </c>
      <c r="J4145" s="35" t="n">
        <v>0.0262193437665701</v>
      </c>
    </row>
    <row r="4146" customFormat="false" ht="15" hidden="false" customHeight="false" outlineLevel="0" collapsed="false">
      <c r="A4146" s="28" t="s">
        <v>893</v>
      </c>
      <c r="B4146" s="7" t="s">
        <v>62</v>
      </c>
      <c r="C4146" s="28" t="s">
        <v>949</v>
      </c>
      <c r="D4146" s="28" t="s">
        <v>950</v>
      </c>
      <c r="E4146" s="30" t="n">
        <v>5474163</v>
      </c>
      <c r="F4146" s="30" t="n">
        <v>0</v>
      </c>
      <c r="G4146" s="10" t="n">
        <f aca="false">F4146/E4146</f>
        <v>0</v>
      </c>
      <c r="H4146" s="30" t="n">
        <v>5300</v>
      </c>
      <c r="I4146" s="30" t="n">
        <v>27543</v>
      </c>
      <c r="J4146" s="31" t="n">
        <v>0.0221306886523962</v>
      </c>
    </row>
    <row r="4147" customFormat="false" ht="15" hidden="false" customHeight="false" outlineLevel="0" collapsed="false">
      <c r="A4147" s="29" t="s">
        <v>893</v>
      </c>
      <c r="B4147" s="14" t="s">
        <v>62</v>
      </c>
      <c r="C4147" s="29" t="s">
        <v>951</v>
      </c>
      <c r="D4147" s="29" t="s">
        <v>952</v>
      </c>
      <c r="E4147" s="34" t="n">
        <v>5474163</v>
      </c>
      <c r="F4147" s="34" t="n">
        <v>0</v>
      </c>
      <c r="G4147" s="17" t="n">
        <f aca="false">F4147/E4147</f>
        <v>0</v>
      </c>
      <c r="H4147" s="34" t="n">
        <v>0</v>
      </c>
      <c r="I4147" s="34" t="n">
        <v>-77527</v>
      </c>
      <c r="J4147" s="35" t="n">
        <v>0.0362930372357368</v>
      </c>
    </row>
    <row r="4148" customFormat="false" ht="15" hidden="false" customHeight="false" outlineLevel="0" collapsed="false">
      <c r="A4148" s="28" t="s">
        <v>893</v>
      </c>
      <c r="B4148" s="7" t="s">
        <v>62</v>
      </c>
      <c r="C4148" s="28" t="s">
        <v>953</v>
      </c>
      <c r="D4148" s="28" t="s">
        <v>954</v>
      </c>
      <c r="E4148" s="30" t="n">
        <v>5474163</v>
      </c>
      <c r="F4148" s="30" t="n">
        <v>0</v>
      </c>
      <c r="G4148" s="10" t="n">
        <f aca="false">F4148/E4148</f>
        <v>0</v>
      </c>
      <c r="H4148" s="30" t="n">
        <v>0</v>
      </c>
      <c r="I4148" s="30" t="n">
        <v>20418</v>
      </c>
      <c r="J4148" s="31" t="n">
        <v>0.026658870279789</v>
      </c>
    </row>
    <row r="4149" customFormat="false" ht="15" hidden="false" customHeight="false" outlineLevel="0" collapsed="false">
      <c r="A4149" s="29" t="s">
        <v>895</v>
      </c>
      <c r="B4149" s="14" t="s">
        <v>62</v>
      </c>
      <c r="C4149" s="29" t="s">
        <v>933</v>
      </c>
      <c r="D4149" s="29" t="s">
        <v>934</v>
      </c>
      <c r="E4149" s="34" t="n">
        <v>5324667</v>
      </c>
      <c r="F4149" s="34" t="n">
        <v>15895</v>
      </c>
      <c r="G4149" s="17" t="n">
        <f aca="false">F4149/E4149</f>
        <v>0.0029851632036332</v>
      </c>
      <c r="H4149" s="34" t="n">
        <v>89366</v>
      </c>
      <c r="I4149" s="34" t="n">
        <v>31031</v>
      </c>
      <c r="J4149" s="35" t="n">
        <v>0.0242569167166948</v>
      </c>
    </row>
    <row r="4150" customFormat="false" ht="15" hidden="false" customHeight="false" outlineLevel="0" collapsed="false">
      <c r="A4150" s="28" t="s">
        <v>895</v>
      </c>
      <c r="B4150" s="7" t="s">
        <v>62</v>
      </c>
      <c r="C4150" s="28" t="s">
        <v>935</v>
      </c>
      <c r="D4150" s="28" t="s">
        <v>936</v>
      </c>
      <c r="E4150" s="30" t="n">
        <v>5368451</v>
      </c>
      <c r="F4150" s="30" t="n">
        <v>14152</v>
      </c>
      <c r="G4150" s="10" t="n">
        <f aca="false">F4150/E4150</f>
        <v>0.00263614215720699</v>
      </c>
      <c r="H4150" s="30" t="n">
        <v>43784</v>
      </c>
      <c r="I4150" s="30" t="n">
        <v>120091</v>
      </c>
      <c r="J4150" s="31" t="n">
        <v>0.00984511151909828</v>
      </c>
    </row>
    <row r="4151" customFormat="false" ht="15" hidden="false" customHeight="false" outlineLevel="0" collapsed="false">
      <c r="A4151" s="29" t="s">
        <v>895</v>
      </c>
      <c r="B4151" s="14" t="s">
        <v>62</v>
      </c>
      <c r="C4151" s="29" t="s">
        <v>937</v>
      </c>
      <c r="D4151" s="29" t="s">
        <v>938</v>
      </c>
      <c r="E4151" s="34" t="n">
        <v>5404752</v>
      </c>
      <c r="F4151" s="34" t="n">
        <v>4438</v>
      </c>
      <c r="G4151" s="17" t="n">
        <f aca="false">F4151/E4151</f>
        <v>0.00082112925810472</v>
      </c>
      <c r="H4151" s="34" t="n">
        <v>36301</v>
      </c>
      <c r="I4151" s="34" t="n">
        <v>46521</v>
      </c>
      <c r="J4151" s="35" t="n">
        <v>0.00788805820047855</v>
      </c>
    </row>
    <row r="4152" customFormat="false" ht="15" hidden="false" customHeight="false" outlineLevel="0" collapsed="false">
      <c r="A4152" s="28" t="s">
        <v>895</v>
      </c>
      <c r="B4152" s="7" t="s">
        <v>62</v>
      </c>
      <c r="C4152" s="28" t="s">
        <v>939</v>
      </c>
      <c r="D4152" s="28" t="s">
        <v>940</v>
      </c>
      <c r="E4152" s="30" t="n">
        <v>5396140</v>
      </c>
      <c r="F4152" s="30" t="n">
        <v>15073</v>
      </c>
      <c r="G4152" s="10" t="n">
        <f aca="false">F4152/E4152</f>
        <v>0.00279329298350302</v>
      </c>
      <c r="H4152" s="30" t="n">
        <v>-8612</v>
      </c>
      <c r="I4152" s="30" t="n">
        <v>-28735</v>
      </c>
      <c r="J4152" s="31" t="n">
        <v>0.0116297947242856</v>
      </c>
    </row>
    <row r="4153" customFormat="false" ht="15" hidden="false" customHeight="false" outlineLevel="0" collapsed="false">
      <c r="A4153" s="29" t="s">
        <v>895</v>
      </c>
      <c r="B4153" s="14" t="s">
        <v>62</v>
      </c>
      <c r="C4153" s="29" t="s">
        <v>941</v>
      </c>
      <c r="D4153" s="29" t="s">
        <v>942</v>
      </c>
      <c r="E4153" s="34" t="n">
        <v>5406481</v>
      </c>
      <c r="F4153" s="34" t="n">
        <v>4623</v>
      </c>
      <c r="G4153" s="17" t="n">
        <f aca="false">F4153/E4153</f>
        <v>0.000855084850940936</v>
      </c>
      <c r="H4153" s="34" t="n">
        <v>10341</v>
      </c>
      <c r="I4153" s="34" t="n">
        <v>22013</v>
      </c>
      <c r="J4153" s="35" t="n">
        <v>0.00944865960627794</v>
      </c>
    </row>
    <row r="4154" customFormat="false" ht="15" hidden="false" customHeight="false" outlineLevel="0" collapsed="false">
      <c r="A4154" s="28" t="s">
        <v>895</v>
      </c>
      <c r="B4154" s="7" t="s">
        <v>62</v>
      </c>
      <c r="C4154" s="28" t="s">
        <v>943</v>
      </c>
      <c r="D4154" s="28" t="s">
        <v>944</v>
      </c>
      <c r="E4154" s="30" t="n">
        <v>5413246</v>
      </c>
      <c r="F4154" s="30" t="n">
        <v>0</v>
      </c>
      <c r="G4154" s="10" t="n">
        <f aca="false">F4154/E4154</f>
        <v>0</v>
      </c>
      <c r="H4154" s="30" t="n">
        <v>6765</v>
      </c>
      <c r="I4154" s="30" t="n">
        <v>-2369</v>
      </c>
      <c r="J4154" s="31" t="n">
        <v>0.0111241945996881</v>
      </c>
    </row>
    <row r="4155" customFormat="false" ht="15" hidden="false" customHeight="false" outlineLevel="0" collapsed="false">
      <c r="A4155" s="29" t="s">
        <v>895</v>
      </c>
      <c r="B4155" s="14" t="s">
        <v>62</v>
      </c>
      <c r="C4155" s="29" t="s">
        <v>945</v>
      </c>
      <c r="D4155" s="29" t="s">
        <v>946</v>
      </c>
      <c r="E4155" s="34" t="n">
        <v>5413246</v>
      </c>
      <c r="F4155" s="34" t="n">
        <v>12975</v>
      </c>
      <c r="G4155" s="17" t="n">
        <f aca="false">F4155/E4155</f>
        <v>0.00239689827508301</v>
      </c>
      <c r="H4155" s="34" t="n">
        <v>0</v>
      </c>
      <c r="I4155" s="34" t="n">
        <v>27549</v>
      </c>
      <c r="J4155" s="35" t="n">
        <v>0.00603501126170158</v>
      </c>
    </row>
    <row r="4156" customFormat="false" ht="15" hidden="false" customHeight="false" outlineLevel="0" collapsed="false">
      <c r="A4156" s="28" t="s">
        <v>895</v>
      </c>
      <c r="B4156" s="7" t="s">
        <v>62</v>
      </c>
      <c r="C4156" s="28" t="s">
        <v>947</v>
      </c>
      <c r="D4156" s="28" t="s">
        <v>948</v>
      </c>
      <c r="E4156" s="30" t="n">
        <v>5420847</v>
      </c>
      <c r="F4156" s="30" t="n">
        <v>448</v>
      </c>
      <c r="G4156" s="10" t="n">
        <f aca="false">F4156/E4156</f>
        <v>8.26439115510916E-005</v>
      </c>
      <c r="H4156" s="30" t="n">
        <v>7601</v>
      </c>
      <c r="I4156" s="30" t="n">
        <v>-44410</v>
      </c>
      <c r="J4156" s="31" t="n">
        <v>0.0156211750581861</v>
      </c>
    </row>
    <row r="4157" customFormat="false" ht="15" hidden="false" customHeight="false" outlineLevel="0" collapsed="false">
      <c r="A4157" s="29" t="s">
        <v>895</v>
      </c>
      <c r="B4157" s="14" t="s">
        <v>62</v>
      </c>
      <c r="C4157" s="29" t="s">
        <v>949</v>
      </c>
      <c r="D4157" s="29" t="s">
        <v>950</v>
      </c>
      <c r="E4157" s="34" t="n">
        <v>5442175</v>
      </c>
      <c r="F4157" s="34" t="n">
        <v>3000</v>
      </c>
      <c r="G4157" s="17" t="n">
        <f aca="false">F4157/E4157</f>
        <v>0.000551250189492253</v>
      </c>
      <c r="H4157" s="34" t="n">
        <v>21328</v>
      </c>
      <c r="I4157" s="34" t="n">
        <v>47151</v>
      </c>
      <c r="J4157" s="35" t="n">
        <v>0.0108149778097868</v>
      </c>
    </row>
    <row r="4158" customFormat="false" ht="15" hidden="false" customHeight="false" outlineLevel="0" collapsed="false">
      <c r="A4158" s="28" t="s">
        <v>895</v>
      </c>
      <c r="B4158" s="7" t="s">
        <v>62</v>
      </c>
      <c r="C4158" s="28" t="s">
        <v>951</v>
      </c>
      <c r="D4158" s="28" t="s">
        <v>952</v>
      </c>
      <c r="E4158" s="30" t="n">
        <v>5462160</v>
      </c>
      <c r="F4158" s="30" t="n">
        <v>0</v>
      </c>
      <c r="G4158" s="10" t="n">
        <f aca="false">F4158/E4158</f>
        <v>0</v>
      </c>
      <c r="H4158" s="30" t="n">
        <v>19985</v>
      </c>
      <c r="I4158" s="30" t="n">
        <v>25912</v>
      </c>
      <c r="J4158" s="31" t="n">
        <v>0.00969030521810055</v>
      </c>
    </row>
    <row r="4159" customFormat="false" ht="15" hidden="false" customHeight="false" outlineLevel="0" collapsed="false">
      <c r="A4159" s="29" t="s">
        <v>895</v>
      </c>
      <c r="B4159" s="14" t="s">
        <v>62</v>
      </c>
      <c r="C4159" s="29" t="s">
        <v>953</v>
      </c>
      <c r="D4159" s="29" t="s">
        <v>954</v>
      </c>
      <c r="E4159" s="34" t="n">
        <v>5462160</v>
      </c>
      <c r="F4159" s="34" t="n">
        <v>0</v>
      </c>
      <c r="G4159" s="17" t="n">
        <f aca="false">F4159/E4159</f>
        <v>0</v>
      </c>
      <c r="H4159" s="34" t="n">
        <v>14470</v>
      </c>
      <c r="I4159" s="34" t="n">
        <v>5148</v>
      </c>
      <c r="J4159" s="35" t="n">
        <v>0.0176360625773668</v>
      </c>
    </row>
    <row r="4160" customFormat="false" ht="15" hidden="false" customHeight="false" outlineLevel="0" collapsed="false">
      <c r="A4160" s="28" t="s">
        <v>897</v>
      </c>
      <c r="B4160" s="7" t="s">
        <v>64</v>
      </c>
      <c r="C4160" s="28" t="s">
        <v>933</v>
      </c>
      <c r="D4160" s="28" t="s">
        <v>934</v>
      </c>
      <c r="E4160" s="30" t="n">
        <v>5234615</v>
      </c>
      <c r="F4160" s="30" t="n">
        <v>10207</v>
      </c>
      <c r="G4160" s="10" t="n">
        <f aca="false">F4160/E4160</f>
        <v>0.00194990462526853</v>
      </c>
      <c r="H4160" s="30" t="n">
        <v>5359</v>
      </c>
      <c r="I4160" s="30" t="n">
        <v>88283</v>
      </c>
      <c r="J4160" s="31" t="n">
        <v>0.0142247332260013</v>
      </c>
    </row>
    <row r="4161" customFormat="false" ht="15" hidden="false" customHeight="false" outlineLevel="0" collapsed="false">
      <c r="A4161" s="29" t="s">
        <v>897</v>
      </c>
      <c r="B4161" s="14" t="s">
        <v>64</v>
      </c>
      <c r="C4161" s="29" t="s">
        <v>935</v>
      </c>
      <c r="D4161" s="29" t="s">
        <v>936</v>
      </c>
      <c r="E4161" s="34" t="n">
        <v>5244822</v>
      </c>
      <c r="F4161" s="34" t="n">
        <v>5137</v>
      </c>
      <c r="G4161" s="17" t="n">
        <f aca="false">F4161/E4161</f>
        <v>0.000979442200326341</v>
      </c>
      <c r="H4161" s="34" t="n">
        <v>10207</v>
      </c>
      <c r="I4161" s="34" t="n">
        <v>65459</v>
      </c>
      <c r="J4161" s="35" t="n">
        <v>0.00366246933117509</v>
      </c>
    </row>
    <row r="4162" customFormat="false" ht="15" hidden="false" customHeight="false" outlineLevel="0" collapsed="false">
      <c r="A4162" s="28" t="s">
        <v>897</v>
      </c>
      <c r="B4162" s="7" t="s">
        <v>64</v>
      </c>
      <c r="C4162" s="28" t="s">
        <v>937</v>
      </c>
      <c r="D4162" s="28" t="s">
        <v>938</v>
      </c>
      <c r="E4162" s="30" t="n">
        <v>5267965</v>
      </c>
      <c r="F4162" s="30" t="n">
        <v>0</v>
      </c>
      <c r="G4162" s="10" t="n">
        <f aca="false">F4162/E4162</f>
        <v>0</v>
      </c>
      <c r="H4162" s="30" t="n">
        <v>23143</v>
      </c>
      <c r="I4162" s="30" t="n">
        <v>-35147</v>
      </c>
      <c r="J4162" s="31" t="n">
        <v>0.0147113734856248</v>
      </c>
    </row>
    <row r="4163" customFormat="false" ht="15" hidden="false" customHeight="false" outlineLevel="0" collapsed="false">
      <c r="A4163" s="29" t="s">
        <v>897</v>
      </c>
      <c r="B4163" s="14" t="s">
        <v>64</v>
      </c>
      <c r="C4163" s="29" t="s">
        <v>939</v>
      </c>
      <c r="D4163" s="29" t="s">
        <v>940</v>
      </c>
      <c r="E4163" s="34" t="n">
        <v>5272936</v>
      </c>
      <c r="F4163" s="34" t="n">
        <v>0</v>
      </c>
      <c r="G4163" s="17" t="n">
        <f aca="false">F4163/E4163</f>
        <v>0</v>
      </c>
      <c r="H4163" s="34" t="n">
        <v>4971</v>
      </c>
      <c r="I4163" s="34" t="n">
        <v>49834</v>
      </c>
      <c r="J4163" s="35" t="n">
        <v>0.0061893411912024</v>
      </c>
    </row>
    <row r="4164" customFormat="false" ht="15" hidden="false" customHeight="false" outlineLevel="0" collapsed="false">
      <c r="A4164" s="28" t="s">
        <v>897</v>
      </c>
      <c r="B4164" s="7" t="s">
        <v>64</v>
      </c>
      <c r="C4164" s="28" t="s">
        <v>941</v>
      </c>
      <c r="D4164" s="28" t="s">
        <v>942</v>
      </c>
      <c r="E4164" s="30" t="n">
        <v>5272936</v>
      </c>
      <c r="F4164" s="30" t="n">
        <v>0</v>
      </c>
      <c r="G4164" s="10" t="n">
        <f aca="false">F4164/E4164</f>
        <v>0</v>
      </c>
      <c r="H4164" s="30" t="n">
        <v>0</v>
      </c>
      <c r="I4164" s="30" t="n">
        <v>2853</v>
      </c>
      <c r="J4164" s="31" t="n">
        <v>0.0056482763029635</v>
      </c>
    </row>
    <row r="4165" customFormat="false" ht="15" hidden="false" customHeight="false" outlineLevel="0" collapsed="false">
      <c r="A4165" s="29" t="s">
        <v>897</v>
      </c>
      <c r="B4165" s="14" t="s">
        <v>64</v>
      </c>
      <c r="C4165" s="29" t="s">
        <v>943</v>
      </c>
      <c r="D4165" s="29" t="s">
        <v>944</v>
      </c>
      <c r="E4165" s="34" t="n">
        <v>5282536</v>
      </c>
      <c r="F4165" s="34" t="n">
        <v>7255</v>
      </c>
      <c r="G4165" s="17" t="n">
        <f aca="false">F4165/E4165</f>
        <v>0.00137339338529827</v>
      </c>
      <c r="H4165" s="34" t="n">
        <v>9600</v>
      </c>
      <c r="I4165" s="34" t="n">
        <v>11385</v>
      </c>
      <c r="J4165" s="35" t="n">
        <v>0.00530010601505637</v>
      </c>
    </row>
    <row r="4166" customFormat="false" ht="15" hidden="false" customHeight="false" outlineLevel="0" collapsed="false">
      <c r="A4166" s="28" t="s">
        <v>897</v>
      </c>
      <c r="B4166" s="7" t="s">
        <v>64</v>
      </c>
      <c r="C4166" s="28" t="s">
        <v>945</v>
      </c>
      <c r="D4166" s="28" t="s">
        <v>946</v>
      </c>
      <c r="E4166" s="30" t="n">
        <v>5289791</v>
      </c>
      <c r="F4166" s="30" t="n">
        <v>0</v>
      </c>
      <c r="G4166" s="10" t="n">
        <f aca="false">F4166/E4166</f>
        <v>0</v>
      </c>
      <c r="H4166" s="30" t="n">
        <v>7255</v>
      </c>
      <c r="I4166" s="30" t="n">
        <v>-17958</v>
      </c>
      <c r="J4166" s="31" t="n">
        <v>0.0100591871887445</v>
      </c>
    </row>
    <row r="4167" customFormat="false" ht="15" hidden="false" customHeight="false" outlineLevel="0" collapsed="false">
      <c r="A4167" s="29" t="s">
        <v>897</v>
      </c>
      <c r="B4167" s="14" t="s">
        <v>64</v>
      </c>
      <c r="C4167" s="29" t="s">
        <v>947</v>
      </c>
      <c r="D4167" s="29" t="s">
        <v>948</v>
      </c>
      <c r="E4167" s="34" t="n">
        <v>5289791</v>
      </c>
      <c r="F4167" s="34" t="n">
        <v>12760</v>
      </c>
      <c r="G4167" s="17" t="n">
        <f aca="false">F4167/E4167</f>
        <v>0.00241219360084359</v>
      </c>
      <c r="H4167" s="34" t="n">
        <v>0</v>
      </c>
      <c r="I4167" s="34" t="n">
        <v>14029</v>
      </c>
      <c r="J4167" s="35" t="n">
        <v>0.00740709807723761</v>
      </c>
    </row>
    <row r="4168" customFormat="false" ht="15" hidden="false" customHeight="false" outlineLevel="0" collapsed="false">
      <c r="A4168" s="28" t="s">
        <v>897</v>
      </c>
      <c r="B4168" s="7" t="s">
        <v>64</v>
      </c>
      <c r="C4168" s="28" t="s">
        <v>949</v>
      </c>
      <c r="D4168" s="28" t="s">
        <v>950</v>
      </c>
      <c r="E4168" s="30" t="n">
        <v>5302551</v>
      </c>
      <c r="F4168" s="30" t="n">
        <v>6000</v>
      </c>
      <c r="G4168" s="10" t="n">
        <f aca="false">F4168/E4168</f>
        <v>0.00113153084241905</v>
      </c>
      <c r="H4168" s="30" t="n">
        <v>12760</v>
      </c>
      <c r="I4168" s="30" t="n">
        <v>-50753</v>
      </c>
      <c r="J4168" s="31" t="n">
        <v>0.0193670932203531</v>
      </c>
    </row>
    <row r="4169" customFormat="false" ht="15" hidden="false" customHeight="false" outlineLevel="0" collapsed="false">
      <c r="A4169" s="29" t="s">
        <v>897</v>
      </c>
      <c r="B4169" s="14" t="s">
        <v>64</v>
      </c>
      <c r="C4169" s="29" t="s">
        <v>951</v>
      </c>
      <c r="D4169" s="29" t="s">
        <v>952</v>
      </c>
      <c r="E4169" s="34" t="n">
        <v>5298712</v>
      </c>
      <c r="F4169" s="34" t="n">
        <v>17261</v>
      </c>
      <c r="G4169" s="17" t="n">
        <f aca="false">F4169/E4169</f>
        <v>0.0032575841072321</v>
      </c>
      <c r="H4169" s="34" t="n">
        <v>-3839</v>
      </c>
      <c r="I4169" s="34" t="n">
        <v>50586</v>
      </c>
      <c r="J4169" s="35" t="n">
        <v>0.00910976063460112</v>
      </c>
    </row>
    <row r="4170" customFormat="false" ht="15" hidden="false" customHeight="false" outlineLevel="0" collapsed="false">
      <c r="A4170" s="28" t="s">
        <v>897</v>
      </c>
      <c r="B4170" s="7" t="s">
        <v>64</v>
      </c>
      <c r="C4170" s="28" t="s">
        <v>953</v>
      </c>
      <c r="D4170" s="28" t="s">
        <v>954</v>
      </c>
      <c r="E4170" s="30" t="n">
        <v>5304712</v>
      </c>
      <c r="F4170" s="30" t="n">
        <v>16158</v>
      </c>
      <c r="G4170" s="10" t="n">
        <f aca="false">F4170/E4170</f>
        <v>0.00304597120446878</v>
      </c>
      <c r="H4170" s="30" t="n">
        <v>6000</v>
      </c>
      <c r="I4170" s="30" t="n">
        <v>66756</v>
      </c>
      <c r="J4170" s="31" t="n">
        <v>0.00772407604381442</v>
      </c>
    </row>
    <row r="4171" customFormat="false" ht="15" hidden="false" customHeight="false" outlineLevel="0" collapsed="false">
      <c r="A4171" s="29" t="s">
        <v>899</v>
      </c>
      <c r="B4171" s="14" t="s">
        <v>61</v>
      </c>
      <c r="C4171" s="29" t="s">
        <v>933</v>
      </c>
      <c r="D4171" s="29" t="s">
        <v>934</v>
      </c>
      <c r="E4171" s="34" t="n">
        <v>5214461</v>
      </c>
      <c r="F4171" s="34" t="n">
        <v>0</v>
      </c>
      <c r="G4171" s="17" t="n">
        <f aca="false">F4171/E4171</f>
        <v>0</v>
      </c>
      <c r="H4171" s="34" t="n">
        <v>27911</v>
      </c>
      <c r="I4171" s="34" t="n">
        <v>95697</v>
      </c>
      <c r="J4171" s="35" t="n">
        <v>0.0157091971486807</v>
      </c>
    </row>
    <row r="4172" customFormat="false" ht="15" hidden="false" customHeight="false" outlineLevel="0" collapsed="false">
      <c r="A4172" s="28" t="s">
        <v>899</v>
      </c>
      <c r="B4172" s="7" t="s">
        <v>61</v>
      </c>
      <c r="C4172" s="28" t="s">
        <v>935</v>
      </c>
      <c r="D4172" s="28" t="s">
        <v>936</v>
      </c>
      <c r="E4172" s="30" t="n">
        <v>5223561</v>
      </c>
      <c r="F4172" s="30" t="n">
        <v>29596</v>
      </c>
      <c r="G4172" s="10" t="n">
        <f aca="false">F4172/E4172</f>
        <v>0.0056658666377209</v>
      </c>
      <c r="H4172" s="30" t="n">
        <v>5576</v>
      </c>
      <c r="I4172" s="30" t="n">
        <v>25850</v>
      </c>
      <c r="J4172" s="31" t="n">
        <v>0.0124752065166831</v>
      </c>
    </row>
    <row r="4173" customFormat="false" ht="15" hidden="false" customHeight="false" outlineLevel="0" collapsed="false">
      <c r="A4173" s="29" t="s">
        <v>899</v>
      </c>
      <c r="B4173" s="14" t="s">
        <v>61</v>
      </c>
      <c r="C4173" s="29" t="s">
        <v>937</v>
      </c>
      <c r="D4173" s="29" t="s">
        <v>938</v>
      </c>
      <c r="E4173" s="34" t="n">
        <v>5232595</v>
      </c>
      <c r="F4173" s="34" t="n">
        <v>0</v>
      </c>
      <c r="G4173" s="17" t="n">
        <f aca="false">F4173/E4173</f>
        <v>0</v>
      </c>
      <c r="H4173" s="34" t="n">
        <v>9034</v>
      </c>
      <c r="I4173" s="34" t="n">
        <v>-131498</v>
      </c>
      <c r="J4173" s="35" t="n">
        <v>0.0393107049167156</v>
      </c>
    </row>
    <row r="4174" customFormat="false" ht="15" hidden="false" customHeight="false" outlineLevel="0" collapsed="false">
      <c r="A4174" s="28" t="s">
        <v>899</v>
      </c>
      <c r="B4174" s="7" t="s">
        <v>61</v>
      </c>
      <c r="C4174" s="28" t="s">
        <v>939</v>
      </c>
      <c r="D4174" s="28" t="s">
        <v>940</v>
      </c>
      <c r="E4174" s="30" t="n">
        <v>5232595</v>
      </c>
      <c r="F4174" s="30" t="n">
        <v>5000</v>
      </c>
      <c r="G4174" s="10" t="n">
        <f aca="false">F4174/E4174</f>
        <v>0.000955548824244949</v>
      </c>
      <c r="H4174" s="30" t="n">
        <v>0</v>
      </c>
      <c r="I4174" s="30" t="n">
        <v>-23151</v>
      </c>
      <c r="J4174" s="31" t="n">
        <v>0.0437350869178772</v>
      </c>
    </row>
    <row r="4175" customFormat="false" ht="15" hidden="false" customHeight="false" outlineLevel="0" collapsed="false">
      <c r="A4175" s="29" t="s">
        <v>899</v>
      </c>
      <c r="B4175" s="14" t="s">
        <v>61</v>
      </c>
      <c r="C4175" s="29" t="s">
        <v>941</v>
      </c>
      <c r="D4175" s="29" t="s">
        <v>942</v>
      </c>
      <c r="E4175" s="34" t="n">
        <v>5226022</v>
      </c>
      <c r="F4175" s="34" t="n">
        <v>18711</v>
      </c>
      <c r="G4175" s="17" t="n">
        <f aca="false">F4175/E4175</f>
        <v>0.00358035232151721</v>
      </c>
      <c r="H4175" s="34" t="n">
        <v>-6573</v>
      </c>
      <c r="I4175" s="34" t="n">
        <v>-165525</v>
      </c>
      <c r="J4175" s="35" t="n">
        <v>0.0742055848240852</v>
      </c>
    </row>
    <row r="4176" customFormat="false" ht="15" hidden="false" customHeight="false" outlineLevel="0" collapsed="false">
      <c r="A4176" s="28" t="s">
        <v>899</v>
      </c>
      <c r="B4176" s="7" t="s">
        <v>61</v>
      </c>
      <c r="C4176" s="28" t="s">
        <v>943</v>
      </c>
      <c r="D4176" s="28" t="s">
        <v>944</v>
      </c>
      <c r="E4176" s="30" t="n">
        <v>5244733</v>
      </c>
      <c r="F4176" s="30" t="n">
        <v>0</v>
      </c>
      <c r="G4176" s="10" t="n">
        <f aca="false">F4176/E4176</f>
        <v>0</v>
      </c>
      <c r="H4176" s="30" t="n">
        <v>18711</v>
      </c>
      <c r="I4176" s="30" t="n">
        <v>99233</v>
      </c>
      <c r="J4176" s="31" t="n">
        <v>0.0585879199206829</v>
      </c>
    </row>
    <row r="4177" customFormat="false" ht="15" hidden="false" customHeight="false" outlineLevel="0" collapsed="false">
      <c r="A4177" s="29" t="s">
        <v>899</v>
      </c>
      <c r="B4177" s="14" t="s">
        <v>61</v>
      </c>
      <c r="C4177" s="29" t="s">
        <v>945</v>
      </c>
      <c r="D4177" s="29" t="s">
        <v>946</v>
      </c>
      <c r="E4177" s="34" t="n">
        <v>5257915</v>
      </c>
      <c r="F4177" s="34" t="n">
        <v>0</v>
      </c>
      <c r="G4177" s="17" t="n">
        <f aca="false">F4177/E4177</f>
        <v>0</v>
      </c>
      <c r="H4177" s="34" t="n">
        <v>13182</v>
      </c>
      <c r="I4177" s="34" t="n">
        <v>114869</v>
      </c>
      <c r="J4177" s="35" t="n">
        <v>0.0391012392938137</v>
      </c>
    </row>
    <row r="4178" customFormat="false" ht="15" hidden="false" customHeight="false" outlineLevel="0" collapsed="false">
      <c r="A4178" s="28" t="s">
        <v>899</v>
      </c>
      <c r="B4178" s="7" t="s">
        <v>61</v>
      </c>
      <c r="C4178" s="28" t="s">
        <v>947</v>
      </c>
      <c r="D4178" s="28" t="s">
        <v>948</v>
      </c>
      <c r="E4178" s="30" t="n">
        <v>5257915</v>
      </c>
      <c r="F4178" s="30" t="n">
        <v>0</v>
      </c>
      <c r="G4178" s="10" t="n">
        <f aca="false">F4178/E4178</f>
        <v>0</v>
      </c>
      <c r="H4178" s="30" t="n">
        <v>0</v>
      </c>
      <c r="I4178" s="30" t="n">
        <v>28449</v>
      </c>
      <c r="J4178" s="31" t="n">
        <v>0.0336905419826508</v>
      </c>
    </row>
    <row r="4179" customFormat="false" ht="15" hidden="false" customHeight="false" outlineLevel="0" collapsed="false">
      <c r="A4179" s="29" t="s">
        <v>899</v>
      </c>
      <c r="B4179" s="14" t="s">
        <v>61</v>
      </c>
      <c r="C4179" s="29" t="s">
        <v>949</v>
      </c>
      <c r="D4179" s="29" t="s">
        <v>950</v>
      </c>
      <c r="E4179" s="34" t="n">
        <v>5257915</v>
      </c>
      <c r="F4179" s="34" t="n">
        <v>0</v>
      </c>
      <c r="G4179" s="17" t="n">
        <f aca="false">F4179/E4179</f>
        <v>0</v>
      </c>
      <c r="H4179" s="34" t="n">
        <v>0</v>
      </c>
      <c r="I4179" s="34" t="n">
        <v>-12087</v>
      </c>
      <c r="J4179" s="35" t="n">
        <v>0.0359893590211868</v>
      </c>
    </row>
    <row r="4180" customFormat="false" ht="15" hidden="false" customHeight="false" outlineLevel="0" collapsed="false">
      <c r="A4180" s="28" t="s">
        <v>899</v>
      </c>
      <c r="B4180" s="7" t="s">
        <v>61</v>
      </c>
      <c r="C4180" s="28" t="s">
        <v>951</v>
      </c>
      <c r="D4180" s="28" t="s">
        <v>952</v>
      </c>
      <c r="E4180" s="30" t="n">
        <v>5257915</v>
      </c>
      <c r="F4180" s="30" t="n">
        <v>0</v>
      </c>
      <c r="G4180" s="10" t="n">
        <f aca="false">F4180/E4180</f>
        <v>0</v>
      </c>
      <c r="H4180" s="30" t="n">
        <v>0</v>
      </c>
      <c r="I4180" s="30" t="n">
        <v>-63734</v>
      </c>
      <c r="J4180" s="31" t="n">
        <v>0.0481108948588371</v>
      </c>
    </row>
    <row r="4181" customFormat="false" ht="15" hidden="false" customHeight="false" outlineLevel="0" collapsed="false">
      <c r="A4181" s="29" t="s">
        <v>899</v>
      </c>
      <c r="B4181" s="14" t="s">
        <v>61</v>
      </c>
      <c r="C4181" s="29" t="s">
        <v>953</v>
      </c>
      <c r="D4181" s="29" t="s">
        <v>954</v>
      </c>
      <c r="E4181" s="34" t="n">
        <v>5257915</v>
      </c>
      <c r="F4181" s="34" t="n">
        <v>0</v>
      </c>
      <c r="G4181" s="17" t="n">
        <f aca="false">F4181/E4181</f>
        <v>0</v>
      </c>
      <c r="H4181" s="34" t="n">
        <v>0</v>
      </c>
      <c r="I4181" s="34" t="n">
        <v>-69984</v>
      </c>
      <c r="J4181" s="35" t="n">
        <v>0.0494794994592667</v>
      </c>
    </row>
    <row r="4182" customFormat="false" ht="15" hidden="false" customHeight="false" outlineLevel="0" collapsed="false">
      <c r="A4182" s="28" t="s">
        <v>901</v>
      </c>
      <c r="B4182" s="7" t="s">
        <v>64</v>
      </c>
      <c r="C4182" s="28" t="s">
        <v>933</v>
      </c>
      <c r="D4182" s="28" t="s">
        <v>934</v>
      </c>
      <c r="E4182" s="30" t="n">
        <v>5056761</v>
      </c>
      <c r="F4182" s="30" t="n">
        <v>0</v>
      </c>
      <c r="G4182" s="10" t="n">
        <f aca="false">F4182/E4182</f>
        <v>0</v>
      </c>
      <c r="H4182" s="30" t="n">
        <v>40131</v>
      </c>
      <c r="I4182" s="30" t="n">
        <v>37856</v>
      </c>
      <c r="J4182" s="31" t="n">
        <v>0.0305017381906509</v>
      </c>
    </row>
    <row r="4183" customFormat="false" ht="15" hidden="false" customHeight="false" outlineLevel="0" collapsed="false">
      <c r="A4183" s="29" t="s">
        <v>901</v>
      </c>
      <c r="B4183" s="14" t="s">
        <v>64</v>
      </c>
      <c r="C4183" s="29" t="s">
        <v>935</v>
      </c>
      <c r="D4183" s="29" t="s">
        <v>936</v>
      </c>
      <c r="E4183" s="34" t="n">
        <v>5073601</v>
      </c>
      <c r="F4183" s="34" t="n">
        <v>12000</v>
      </c>
      <c r="G4183" s="17" t="n">
        <f aca="false">F4183/E4183</f>
        <v>0.00236518401821507</v>
      </c>
      <c r="H4183" s="34" t="n">
        <v>16840</v>
      </c>
      <c r="I4183" s="34" t="n">
        <v>-57695</v>
      </c>
      <c r="J4183" s="35" t="n">
        <v>0.0450912490487099</v>
      </c>
    </row>
    <row r="4184" customFormat="false" ht="15" hidden="false" customHeight="false" outlineLevel="0" collapsed="false">
      <c r="A4184" s="28" t="s">
        <v>901</v>
      </c>
      <c r="B4184" s="7" t="s">
        <v>64</v>
      </c>
      <c r="C4184" s="28" t="s">
        <v>937</v>
      </c>
      <c r="D4184" s="28" t="s">
        <v>938</v>
      </c>
      <c r="E4184" s="30" t="n">
        <v>5098578</v>
      </c>
      <c r="F4184" s="30" t="n">
        <v>0</v>
      </c>
      <c r="G4184" s="10" t="n">
        <f aca="false">F4184/E4184</f>
        <v>0</v>
      </c>
      <c r="H4184" s="30" t="n">
        <v>24977</v>
      </c>
      <c r="I4184" s="30" t="n">
        <v>94362</v>
      </c>
      <c r="J4184" s="31" t="n">
        <v>0.0312616564333439</v>
      </c>
    </row>
    <row r="4185" customFormat="false" ht="15" hidden="false" customHeight="false" outlineLevel="0" collapsed="false">
      <c r="A4185" s="29" t="s">
        <v>901</v>
      </c>
      <c r="B4185" s="14" t="s">
        <v>64</v>
      </c>
      <c r="C4185" s="29" t="s">
        <v>939</v>
      </c>
      <c r="D4185" s="29" t="s">
        <v>940</v>
      </c>
      <c r="E4185" s="34" t="n">
        <v>5136475</v>
      </c>
      <c r="F4185" s="34" t="n">
        <v>13966</v>
      </c>
      <c r="G4185" s="17" t="n">
        <f aca="false">F4185/E4185</f>
        <v>0.0027189852963365</v>
      </c>
      <c r="H4185" s="34" t="n">
        <v>37897</v>
      </c>
      <c r="I4185" s="34" t="n">
        <v>52449</v>
      </c>
      <c r="J4185" s="35" t="n">
        <v>0.0281979367136955</v>
      </c>
    </row>
    <row r="4186" customFormat="false" ht="15" hidden="false" customHeight="false" outlineLevel="0" collapsed="false">
      <c r="A4186" s="28" t="s">
        <v>901</v>
      </c>
      <c r="B4186" s="7" t="s">
        <v>64</v>
      </c>
      <c r="C4186" s="28" t="s">
        <v>941</v>
      </c>
      <c r="D4186" s="28" t="s">
        <v>942</v>
      </c>
      <c r="E4186" s="30" t="n">
        <v>5150041</v>
      </c>
      <c r="F4186" s="30" t="n">
        <v>10000</v>
      </c>
      <c r="G4186" s="10" t="n">
        <f aca="false">F4186/E4186</f>
        <v>0.00194173211436569</v>
      </c>
      <c r="H4186" s="30" t="n">
        <v>13566</v>
      </c>
      <c r="I4186" s="30" t="n">
        <v>51611</v>
      </c>
      <c r="J4186" s="31" t="n">
        <v>0.0207363404333591</v>
      </c>
    </row>
    <row r="4187" customFormat="false" ht="15" hidden="false" customHeight="false" outlineLevel="0" collapsed="false">
      <c r="A4187" s="29" t="s">
        <v>901</v>
      </c>
      <c r="B4187" s="14" t="s">
        <v>64</v>
      </c>
      <c r="C4187" s="29" t="s">
        <v>943</v>
      </c>
      <c r="D4187" s="29" t="s">
        <v>944</v>
      </c>
      <c r="E4187" s="34" t="n">
        <v>5176263</v>
      </c>
      <c r="F4187" s="34" t="n">
        <v>0</v>
      </c>
      <c r="G4187" s="17" t="n">
        <f aca="false">F4187/E4187</f>
        <v>0</v>
      </c>
      <c r="H4187" s="34" t="n">
        <v>26222</v>
      </c>
      <c r="I4187" s="34" t="n">
        <v>73318</v>
      </c>
      <c r="J4187" s="35" t="n">
        <v>0.0117159811779857</v>
      </c>
    </row>
    <row r="4188" customFormat="false" ht="15" hidden="false" customHeight="false" outlineLevel="0" collapsed="false">
      <c r="A4188" s="28" t="s">
        <v>901</v>
      </c>
      <c r="B4188" s="7" t="s">
        <v>64</v>
      </c>
      <c r="C4188" s="28" t="s">
        <v>945</v>
      </c>
      <c r="D4188" s="28" t="s">
        <v>946</v>
      </c>
      <c r="E4188" s="30" t="n">
        <v>5196613</v>
      </c>
      <c r="F4188" s="30" t="n">
        <v>19900</v>
      </c>
      <c r="G4188" s="10" t="n">
        <f aca="false">F4188/E4188</f>
        <v>0.00382941735318755</v>
      </c>
      <c r="H4188" s="30" t="n">
        <v>20350</v>
      </c>
      <c r="I4188" s="30" t="n">
        <v>-20212</v>
      </c>
      <c r="J4188" s="31" t="n">
        <v>0.019475569948554</v>
      </c>
    </row>
    <row r="4189" customFormat="false" ht="15" hidden="false" customHeight="false" outlineLevel="0" collapsed="false">
      <c r="A4189" s="29" t="s">
        <v>901</v>
      </c>
      <c r="B4189" s="14" t="s">
        <v>64</v>
      </c>
      <c r="C4189" s="29" t="s">
        <v>947</v>
      </c>
      <c r="D4189" s="29" t="s">
        <v>948</v>
      </c>
      <c r="E4189" s="34" t="n">
        <v>5205713</v>
      </c>
      <c r="F4189" s="34" t="n">
        <v>11371</v>
      </c>
      <c r="G4189" s="17" t="n">
        <f aca="false">F4189/E4189</f>
        <v>0.00218433094563607</v>
      </c>
      <c r="H4189" s="34" t="n">
        <v>9100</v>
      </c>
      <c r="I4189" s="34" t="n">
        <v>45396</v>
      </c>
      <c r="J4189" s="35" t="n">
        <v>0.0124691855162382</v>
      </c>
    </row>
    <row r="4190" customFormat="false" ht="15" hidden="false" customHeight="false" outlineLevel="0" collapsed="false">
      <c r="A4190" s="28" t="s">
        <v>901</v>
      </c>
      <c r="B4190" s="7" t="s">
        <v>64</v>
      </c>
      <c r="C4190" s="28" t="s">
        <v>949</v>
      </c>
      <c r="D4190" s="28" t="s">
        <v>950</v>
      </c>
      <c r="E4190" s="30" t="n">
        <v>5224377</v>
      </c>
      <c r="F4190" s="30" t="n">
        <v>18279</v>
      </c>
      <c r="G4190" s="10" t="n">
        <f aca="false">F4190/E4190</f>
        <v>0.00349879038208766</v>
      </c>
      <c r="H4190" s="30" t="n">
        <v>18664</v>
      </c>
      <c r="I4190" s="30" t="n">
        <v>-273624</v>
      </c>
      <c r="J4190" s="31" t="n">
        <v>0.068371593952179</v>
      </c>
    </row>
    <row r="4191" customFormat="false" ht="15" hidden="false" customHeight="false" outlineLevel="0" collapsed="false">
      <c r="A4191" s="29" t="s">
        <v>901</v>
      </c>
      <c r="B4191" s="14" t="s">
        <v>64</v>
      </c>
      <c r="C4191" s="29" t="s">
        <v>951</v>
      </c>
      <c r="D4191" s="29" t="s">
        <v>952</v>
      </c>
      <c r="E4191" s="34" t="n">
        <v>5232654</v>
      </c>
      <c r="F4191" s="34" t="n">
        <v>0</v>
      </c>
      <c r="G4191" s="17" t="n">
        <f aca="false">F4191/E4191</f>
        <v>0</v>
      </c>
      <c r="H4191" s="34" t="n">
        <v>8277</v>
      </c>
      <c r="I4191" s="34" t="n">
        <v>-20310</v>
      </c>
      <c r="J4191" s="35" t="n">
        <v>0.0737266391515732</v>
      </c>
    </row>
    <row r="4192" customFormat="false" ht="15" hidden="false" customHeight="false" outlineLevel="0" collapsed="false">
      <c r="A4192" s="28" t="s">
        <v>901</v>
      </c>
      <c r="B4192" s="7" t="s">
        <v>64</v>
      </c>
      <c r="C4192" s="28" t="s">
        <v>953</v>
      </c>
      <c r="D4192" s="28" t="s">
        <v>954</v>
      </c>
      <c r="E4192" s="30" t="n">
        <v>5232654</v>
      </c>
      <c r="F4192" s="30" t="n">
        <v>0</v>
      </c>
      <c r="G4192" s="10" t="n">
        <f aca="false">F4192/E4192</f>
        <v>0</v>
      </c>
      <c r="H4192" s="30" t="n">
        <v>-10002</v>
      </c>
      <c r="I4192" s="30" t="n">
        <v>-42227</v>
      </c>
      <c r="J4192" s="31" t="n">
        <v>0.0804320350289345</v>
      </c>
    </row>
    <row r="4193" customFormat="false" ht="15" hidden="false" customHeight="false" outlineLevel="0" collapsed="false">
      <c r="A4193" s="29" t="s">
        <v>903</v>
      </c>
      <c r="B4193" s="14" t="s">
        <v>64</v>
      </c>
      <c r="C4193" s="29" t="s">
        <v>933</v>
      </c>
      <c r="D4193" s="29" t="s">
        <v>934</v>
      </c>
      <c r="E4193" s="34" t="n">
        <v>4936950</v>
      </c>
      <c r="F4193" s="34" t="n">
        <v>45327</v>
      </c>
      <c r="G4193" s="17" t="n">
        <f aca="false">F4193/E4193</f>
        <v>0.0091811746118555</v>
      </c>
      <c r="H4193" s="34" t="n">
        <v>144275</v>
      </c>
      <c r="I4193" s="34" t="n">
        <v>77526</v>
      </c>
      <c r="J4193" s="35" t="n">
        <v>0.0512030720710754</v>
      </c>
    </row>
    <row r="4194" customFormat="false" ht="15" hidden="false" customHeight="false" outlineLevel="0" collapsed="false">
      <c r="A4194" s="28" t="s">
        <v>903</v>
      </c>
      <c r="B4194" s="7" t="s">
        <v>64</v>
      </c>
      <c r="C4194" s="28" t="s">
        <v>935</v>
      </c>
      <c r="D4194" s="28" t="s">
        <v>936</v>
      </c>
      <c r="E4194" s="30" t="n">
        <v>4996535</v>
      </c>
      <c r="F4194" s="30" t="n">
        <v>9656</v>
      </c>
      <c r="G4194" s="10" t="n">
        <f aca="false">F4194/E4194</f>
        <v>0.00193253924970004</v>
      </c>
      <c r="H4194" s="30" t="n">
        <v>59585</v>
      </c>
      <c r="I4194" s="30" t="n">
        <v>48362</v>
      </c>
      <c r="J4194" s="31" t="n">
        <v>0.0528386160731316</v>
      </c>
    </row>
    <row r="4195" customFormat="false" ht="15" hidden="false" customHeight="false" outlineLevel="0" collapsed="false">
      <c r="A4195" s="29" t="s">
        <v>903</v>
      </c>
      <c r="B4195" s="14" t="s">
        <v>64</v>
      </c>
      <c r="C4195" s="29" t="s">
        <v>937</v>
      </c>
      <c r="D4195" s="29" t="s">
        <v>938</v>
      </c>
      <c r="E4195" s="34" t="n">
        <v>5018815</v>
      </c>
      <c r="F4195" s="34" t="n">
        <v>21152</v>
      </c>
      <c r="G4195" s="17" t="n">
        <f aca="false">F4195/E4195</f>
        <v>0.00421454068340833</v>
      </c>
      <c r="H4195" s="34" t="n">
        <v>22280</v>
      </c>
      <c r="I4195" s="34" t="n">
        <v>66248</v>
      </c>
      <c r="J4195" s="35" t="n">
        <v>0.048226922750473</v>
      </c>
    </row>
    <row r="4196" customFormat="false" ht="15" hidden="false" customHeight="false" outlineLevel="0" collapsed="false">
      <c r="A4196" s="28" t="s">
        <v>903</v>
      </c>
      <c r="B4196" s="7" t="s">
        <v>64</v>
      </c>
      <c r="C4196" s="28" t="s">
        <v>939</v>
      </c>
      <c r="D4196" s="28" t="s">
        <v>940</v>
      </c>
      <c r="E4196" s="30" t="n">
        <v>5041727</v>
      </c>
      <c r="F4196" s="30" t="n">
        <v>0</v>
      </c>
      <c r="G4196" s="10" t="n">
        <f aca="false">F4196/E4196</f>
        <v>0</v>
      </c>
      <c r="H4196" s="30" t="n">
        <v>22912</v>
      </c>
      <c r="I4196" s="30" t="n">
        <v>-78729</v>
      </c>
      <c r="J4196" s="31" t="n">
        <v>0.0638041272759438</v>
      </c>
    </row>
    <row r="4197" customFormat="false" ht="15" hidden="false" customHeight="false" outlineLevel="0" collapsed="false">
      <c r="A4197" s="29" t="s">
        <v>903</v>
      </c>
      <c r="B4197" s="14" t="s">
        <v>64</v>
      </c>
      <c r="C4197" s="29" t="s">
        <v>941</v>
      </c>
      <c r="D4197" s="29" t="s">
        <v>942</v>
      </c>
      <c r="E4197" s="34" t="n">
        <v>5045740</v>
      </c>
      <c r="F4197" s="34" t="n">
        <v>0</v>
      </c>
      <c r="G4197" s="17" t="n">
        <f aca="false">F4197/E4197</f>
        <v>0</v>
      </c>
      <c r="H4197" s="34" t="n">
        <v>4013</v>
      </c>
      <c r="I4197" s="34" t="n">
        <v>-65148</v>
      </c>
      <c r="J4197" s="35" t="n">
        <v>0.0774601921439171</v>
      </c>
    </row>
    <row r="4198" customFormat="false" ht="15" hidden="false" customHeight="false" outlineLevel="0" collapsed="false">
      <c r="A4198" s="28" t="s">
        <v>903</v>
      </c>
      <c r="B4198" s="7" t="s">
        <v>64</v>
      </c>
      <c r="C4198" s="28" t="s">
        <v>943</v>
      </c>
      <c r="D4198" s="28" t="s">
        <v>944</v>
      </c>
      <c r="E4198" s="30" t="n">
        <v>5048690</v>
      </c>
      <c r="F4198" s="30" t="n">
        <v>356</v>
      </c>
      <c r="G4198" s="10" t="n">
        <f aca="false">F4198/E4198</f>
        <v>7.0513341084519E-005</v>
      </c>
      <c r="H4198" s="30" t="n">
        <v>2950</v>
      </c>
      <c r="I4198" s="30" t="n">
        <v>194582</v>
      </c>
      <c r="J4198" s="31" t="n">
        <v>0.039458155632019</v>
      </c>
    </row>
    <row r="4199" customFormat="false" ht="15" hidden="false" customHeight="false" outlineLevel="0" collapsed="false">
      <c r="A4199" s="29" t="s">
        <v>903</v>
      </c>
      <c r="B4199" s="14" t="s">
        <v>64</v>
      </c>
      <c r="C4199" s="29" t="s">
        <v>945</v>
      </c>
      <c r="D4199" s="29" t="s">
        <v>946</v>
      </c>
      <c r="E4199" s="34" t="n">
        <v>5049046</v>
      </c>
      <c r="F4199" s="34" t="n">
        <v>21266</v>
      </c>
      <c r="G4199" s="17" t="n">
        <f aca="false">F4199/E4199</f>
        <v>0.00421188477981781</v>
      </c>
      <c r="H4199" s="34" t="n">
        <v>356</v>
      </c>
      <c r="I4199" s="34" t="n">
        <v>44606</v>
      </c>
      <c r="J4199" s="35" t="n">
        <v>0.0306913424283266</v>
      </c>
    </row>
    <row r="4200" customFormat="false" ht="15" hidden="false" customHeight="false" outlineLevel="0" collapsed="false">
      <c r="A4200" s="28" t="s">
        <v>903</v>
      </c>
      <c r="B4200" s="7" t="s">
        <v>64</v>
      </c>
      <c r="C4200" s="28" t="s">
        <v>947</v>
      </c>
      <c r="D4200" s="28" t="s">
        <v>948</v>
      </c>
      <c r="E4200" s="30" t="n">
        <v>5072381</v>
      </c>
      <c r="F4200" s="30" t="n">
        <v>0</v>
      </c>
      <c r="G4200" s="10" t="n">
        <f aca="false">F4200/E4200</f>
        <v>0</v>
      </c>
      <c r="H4200" s="30" t="n">
        <v>23335</v>
      </c>
      <c r="I4200" s="30" t="n">
        <v>57713</v>
      </c>
      <c r="J4200" s="31" t="n">
        <v>0.0237726625055075</v>
      </c>
    </row>
    <row r="4201" customFormat="false" ht="15" hidden="false" customHeight="false" outlineLevel="0" collapsed="false">
      <c r="A4201" s="29" t="s">
        <v>903</v>
      </c>
      <c r="B4201" s="14" t="s">
        <v>64</v>
      </c>
      <c r="C4201" s="29" t="s">
        <v>949</v>
      </c>
      <c r="D4201" s="29" t="s">
        <v>950</v>
      </c>
      <c r="E4201" s="34" t="n">
        <v>5073195</v>
      </c>
      <c r="F4201" s="34" t="n">
        <v>0</v>
      </c>
      <c r="G4201" s="17" t="n">
        <f aca="false">F4201/E4201</f>
        <v>0</v>
      </c>
      <c r="H4201" s="34" t="n">
        <v>814</v>
      </c>
      <c r="I4201" s="34" t="n">
        <v>-19818</v>
      </c>
      <c r="J4201" s="35" t="n">
        <v>0.02783571369946</v>
      </c>
    </row>
    <row r="4202" customFormat="false" ht="15" hidden="false" customHeight="false" outlineLevel="0" collapsed="false">
      <c r="A4202" s="28" t="s">
        <v>903</v>
      </c>
      <c r="B4202" s="7" t="s">
        <v>64</v>
      </c>
      <c r="C4202" s="28" t="s">
        <v>951</v>
      </c>
      <c r="D4202" s="28" t="s">
        <v>952</v>
      </c>
      <c r="E4202" s="30" t="n">
        <v>5073195</v>
      </c>
      <c r="F4202" s="30" t="n">
        <v>10977</v>
      </c>
      <c r="G4202" s="10" t="n">
        <f aca="false">F4202/E4202</f>
        <v>0.00216372522641058</v>
      </c>
      <c r="H4202" s="30" t="n">
        <v>0</v>
      </c>
      <c r="I4202" s="30" t="n">
        <v>-71687</v>
      </c>
      <c r="J4202" s="31" t="n">
        <v>0.0419662557542324</v>
      </c>
    </row>
    <row r="4203" customFormat="false" ht="15" hidden="false" customHeight="false" outlineLevel="0" collapsed="false">
      <c r="A4203" s="29" t="s">
        <v>903</v>
      </c>
      <c r="B4203" s="14" t="s">
        <v>64</v>
      </c>
      <c r="C4203" s="29" t="s">
        <v>953</v>
      </c>
      <c r="D4203" s="29" t="s">
        <v>954</v>
      </c>
      <c r="E4203" s="34" t="n">
        <v>5081772</v>
      </c>
      <c r="F4203" s="34" t="n">
        <v>15754</v>
      </c>
      <c r="G4203" s="17" t="n">
        <f aca="false">F4203/E4203</f>
        <v>0.00310009972899217</v>
      </c>
      <c r="H4203" s="34" t="n">
        <v>8577</v>
      </c>
      <c r="I4203" s="34" t="n">
        <v>83060</v>
      </c>
      <c r="J4203" s="35" t="n">
        <v>0.0305202603340149</v>
      </c>
    </row>
    <row r="4204" customFormat="false" ht="15" hidden="false" customHeight="false" outlineLevel="0" collapsed="false">
      <c r="A4204" s="28" t="s">
        <v>905</v>
      </c>
      <c r="B4204" s="7" t="s">
        <v>62</v>
      </c>
      <c r="C4204" s="28" t="s">
        <v>933</v>
      </c>
      <c r="D4204" s="28" t="s">
        <v>934</v>
      </c>
      <c r="E4204" s="30" t="n">
        <v>4532797</v>
      </c>
      <c r="F4204" s="30" t="n">
        <v>10585</v>
      </c>
      <c r="G4204" s="10" t="n">
        <f aca="false">F4204/E4204</f>
        <v>0.00233520274567778</v>
      </c>
      <c r="H4204" s="30" t="n">
        <v>40717</v>
      </c>
      <c r="I4204" s="30" t="n">
        <v>2952</v>
      </c>
      <c r="J4204" s="31" t="n">
        <v>0.0369332656264305</v>
      </c>
    </row>
    <row r="4205" customFormat="false" ht="15" hidden="false" customHeight="false" outlineLevel="0" collapsed="false">
      <c r="A4205" s="29" t="s">
        <v>905</v>
      </c>
      <c r="B4205" s="14" t="s">
        <v>62</v>
      </c>
      <c r="C4205" s="29" t="s">
        <v>935</v>
      </c>
      <c r="D4205" s="29" t="s">
        <v>936</v>
      </c>
      <c r="E4205" s="34" t="n">
        <v>4543382</v>
      </c>
      <c r="F4205" s="34" t="n">
        <v>10038</v>
      </c>
      <c r="G4205" s="17" t="n">
        <f aca="false">F4205/E4205</f>
        <v>0.00220936738315202</v>
      </c>
      <c r="H4205" s="34" t="n">
        <v>10585</v>
      </c>
      <c r="I4205" s="34" t="n">
        <v>7693</v>
      </c>
      <c r="J4205" s="35" t="n">
        <v>0.0374837517738342</v>
      </c>
    </row>
    <row r="4206" customFormat="false" ht="15" hidden="false" customHeight="false" outlineLevel="0" collapsed="false">
      <c r="A4206" s="28" t="s">
        <v>905</v>
      </c>
      <c r="B4206" s="7" t="s">
        <v>62</v>
      </c>
      <c r="C4206" s="28" t="s">
        <v>937</v>
      </c>
      <c r="D4206" s="28" t="s">
        <v>938</v>
      </c>
      <c r="E4206" s="30" t="n">
        <v>4553420</v>
      </c>
      <c r="F4206" s="30" t="n">
        <v>13554</v>
      </c>
      <c r="G4206" s="10" t="n">
        <f aca="false">F4206/E4206</f>
        <v>0.00297666369454169</v>
      </c>
      <c r="H4206" s="30" t="n">
        <v>10038</v>
      </c>
      <c r="I4206" s="30" t="n">
        <v>478</v>
      </c>
      <c r="J4206" s="31" t="n">
        <v>0.0395006388425827</v>
      </c>
    </row>
    <row r="4207" customFormat="false" ht="15" hidden="false" customHeight="false" outlineLevel="0" collapsed="false">
      <c r="A4207" s="29" t="s">
        <v>905</v>
      </c>
      <c r="B4207" s="14" t="s">
        <v>62</v>
      </c>
      <c r="C4207" s="29" t="s">
        <v>939</v>
      </c>
      <c r="D4207" s="29" t="s">
        <v>940</v>
      </c>
      <c r="E4207" s="34" t="n">
        <v>4566974</v>
      </c>
      <c r="F4207" s="34" t="n">
        <v>22492</v>
      </c>
      <c r="G4207" s="17" t="n">
        <f aca="false">F4207/E4207</f>
        <v>0.00492492403066013</v>
      </c>
      <c r="H4207" s="34" t="n">
        <v>13554</v>
      </c>
      <c r="I4207" s="34" t="n">
        <v>-129184</v>
      </c>
      <c r="J4207" s="35" t="n">
        <v>0.0706377997994423</v>
      </c>
    </row>
    <row r="4208" customFormat="false" ht="15" hidden="false" customHeight="false" outlineLevel="0" collapsed="false">
      <c r="A4208" s="28" t="s">
        <v>905</v>
      </c>
      <c r="B4208" s="7" t="s">
        <v>62</v>
      </c>
      <c r="C4208" s="28" t="s">
        <v>941</v>
      </c>
      <c r="D4208" s="28" t="s">
        <v>942</v>
      </c>
      <c r="E4208" s="30" t="n">
        <v>4757238</v>
      </c>
      <c r="F4208" s="30" t="n">
        <v>2671</v>
      </c>
      <c r="G4208" s="10" t="n">
        <f aca="false">F4208/E4208</f>
        <v>0.000561460242266626</v>
      </c>
      <c r="H4208" s="30" t="n">
        <v>190264</v>
      </c>
      <c r="I4208" s="30" t="n">
        <v>169133</v>
      </c>
      <c r="J4208" s="31" t="n">
        <v>0.0722545310854912</v>
      </c>
    </row>
    <row r="4209" customFormat="false" ht="15" hidden="false" customHeight="false" outlineLevel="0" collapsed="false">
      <c r="A4209" s="29" t="s">
        <v>905</v>
      </c>
      <c r="B4209" s="14" t="s">
        <v>62</v>
      </c>
      <c r="C4209" s="29" t="s">
        <v>943</v>
      </c>
      <c r="D4209" s="29" t="s">
        <v>944</v>
      </c>
      <c r="E4209" s="34" t="n">
        <v>4759909</v>
      </c>
      <c r="F4209" s="34" t="n">
        <v>31920</v>
      </c>
      <c r="G4209" s="17" t="n">
        <f aca="false">F4209/E4209</f>
        <v>0.00670601055608416</v>
      </c>
      <c r="H4209" s="34" t="n">
        <v>2671</v>
      </c>
      <c r="I4209" s="34" t="n">
        <v>1011</v>
      </c>
      <c r="J4209" s="35" t="n">
        <v>0.0725627318024635</v>
      </c>
    </row>
    <row r="4210" customFormat="false" ht="15" hidden="false" customHeight="false" outlineLevel="0" collapsed="false">
      <c r="A4210" s="28" t="s">
        <v>905</v>
      </c>
      <c r="B4210" s="7" t="s">
        <v>62</v>
      </c>
      <c r="C4210" s="28" t="s">
        <v>945</v>
      </c>
      <c r="D4210" s="28" t="s">
        <v>946</v>
      </c>
      <c r="E4210" s="30" t="n">
        <v>4791829</v>
      </c>
      <c r="F4210" s="30" t="n">
        <v>0</v>
      </c>
      <c r="G4210" s="10" t="n">
        <f aca="false">F4210/E4210</f>
        <v>0</v>
      </c>
      <c r="H4210" s="30" t="n">
        <v>31920</v>
      </c>
      <c r="I4210" s="30" t="n">
        <v>41372</v>
      </c>
      <c r="J4210" s="31" t="n">
        <v>0.0701068416237831</v>
      </c>
    </row>
    <row r="4211" customFormat="false" ht="15" hidden="false" customHeight="false" outlineLevel="0" collapsed="false">
      <c r="A4211" s="29" t="s">
        <v>905</v>
      </c>
      <c r="B4211" s="14" t="s">
        <v>62</v>
      </c>
      <c r="C4211" s="29" t="s">
        <v>947</v>
      </c>
      <c r="D4211" s="29" t="s">
        <v>948</v>
      </c>
      <c r="E4211" s="34" t="n">
        <v>4791829</v>
      </c>
      <c r="F4211" s="34" t="n">
        <v>9350</v>
      </c>
      <c r="G4211" s="17" t="n">
        <f aca="false">F4211/E4211</f>
        <v>0.00195123824326786</v>
      </c>
      <c r="H4211" s="34" t="n">
        <v>0</v>
      </c>
      <c r="I4211" s="34" t="n">
        <v>117777</v>
      </c>
      <c r="J4211" s="35" t="n">
        <v>0.0455281287431717</v>
      </c>
    </row>
    <row r="4212" customFormat="false" ht="15" hidden="false" customHeight="false" outlineLevel="0" collapsed="false">
      <c r="A4212" s="28" t="s">
        <v>905</v>
      </c>
      <c r="B4212" s="7" t="s">
        <v>62</v>
      </c>
      <c r="C4212" s="28" t="s">
        <v>949</v>
      </c>
      <c r="D4212" s="28" t="s">
        <v>950</v>
      </c>
      <c r="E4212" s="30" t="n">
        <v>4799035</v>
      </c>
      <c r="F4212" s="30" t="n">
        <v>0</v>
      </c>
      <c r="G4212" s="10" t="n">
        <f aca="false">F4212/E4212</f>
        <v>0</v>
      </c>
      <c r="H4212" s="30" t="n">
        <v>7206</v>
      </c>
      <c r="I4212" s="30" t="n">
        <v>83576</v>
      </c>
      <c r="J4212" s="31" t="n">
        <v>0.0295461490750313</v>
      </c>
    </row>
    <row r="4213" customFormat="false" ht="15" hidden="false" customHeight="false" outlineLevel="0" collapsed="false">
      <c r="A4213" s="29" t="s">
        <v>905</v>
      </c>
      <c r="B4213" s="14" t="s">
        <v>62</v>
      </c>
      <c r="C4213" s="29" t="s">
        <v>951</v>
      </c>
      <c r="D4213" s="29" t="s">
        <v>952</v>
      </c>
      <c r="E4213" s="34" t="n">
        <v>4799035</v>
      </c>
      <c r="F4213" s="34" t="n">
        <v>0</v>
      </c>
      <c r="G4213" s="17" t="n">
        <f aca="false">F4213/E4213</f>
        <v>0</v>
      </c>
      <c r="H4213" s="34" t="n">
        <v>0</v>
      </c>
      <c r="I4213" s="34" t="n">
        <v>33271</v>
      </c>
      <c r="J4213" s="35" t="n">
        <v>0.0226132962852716</v>
      </c>
    </row>
    <row r="4214" customFormat="false" ht="15" hidden="false" customHeight="false" outlineLevel="0" collapsed="false">
      <c r="A4214" s="28" t="s">
        <v>905</v>
      </c>
      <c r="B4214" s="7" t="s">
        <v>62</v>
      </c>
      <c r="C4214" s="28" t="s">
        <v>953</v>
      </c>
      <c r="D4214" s="28" t="s">
        <v>954</v>
      </c>
      <c r="E4214" s="30" t="n">
        <v>4799035</v>
      </c>
      <c r="F4214" s="30" t="n">
        <v>0</v>
      </c>
      <c r="G4214" s="10" t="n">
        <f aca="false">F4214/E4214</f>
        <v>0</v>
      </c>
      <c r="H4214" s="30" t="n">
        <v>0</v>
      </c>
      <c r="I4214" s="30" t="n">
        <v>8395</v>
      </c>
      <c r="J4214" s="31" t="n">
        <v>0.0307799372822046</v>
      </c>
    </row>
    <row r="4215" customFormat="false" ht="15" hidden="false" customHeight="false" outlineLevel="0" collapsed="false">
      <c r="A4215" s="29" t="s">
        <v>907</v>
      </c>
      <c r="B4215" s="14" t="s">
        <v>62</v>
      </c>
      <c r="C4215" s="29" t="s">
        <v>933</v>
      </c>
      <c r="D4215" s="29" t="s">
        <v>934</v>
      </c>
      <c r="E4215" s="34" t="n">
        <v>4727067</v>
      </c>
      <c r="F4215" s="34" t="n">
        <v>7714</v>
      </c>
      <c r="G4215" s="17" t="n">
        <f aca="false">F4215/E4215</f>
        <v>0.00163187871041388</v>
      </c>
      <c r="H4215" s="34" t="n">
        <v>65185</v>
      </c>
      <c r="I4215" s="34" t="n">
        <v>43807</v>
      </c>
      <c r="J4215" s="35" t="n">
        <v>0.0188613776117563</v>
      </c>
    </row>
    <row r="4216" customFormat="false" ht="15" hidden="false" customHeight="false" outlineLevel="0" collapsed="false">
      <c r="A4216" s="28" t="s">
        <v>907</v>
      </c>
      <c r="B4216" s="7" t="s">
        <v>62</v>
      </c>
      <c r="C4216" s="28" t="s">
        <v>935</v>
      </c>
      <c r="D4216" s="28" t="s">
        <v>936</v>
      </c>
      <c r="E4216" s="30" t="n">
        <v>4745497</v>
      </c>
      <c r="F4216" s="30" t="n">
        <v>2000</v>
      </c>
      <c r="G4216" s="10" t="n">
        <f aca="false">F4216/E4216</f>
        <v>0.000421452168234434</v>
      </c>
      <c r="H4216" s="30" t="n">
        <v>18430</v>
      </c>
      <c r="I4216" s="30" t="n">
        <v>-1121</v>
      </c>
      <c r="J4216" s="31" t="n">
        <v>0.0229080319404602</v>
      </c>
    </row>
    <row r="4217" customFormat="false" ht="15" hidden="false" customHeight="false" outlineLevel="0" collapsed="false">
      <c r="A4217" s="29" t="s">
        <v>907</v>
      </c>
      <c r="B4217" s="14" t="s">
        <v>62</v>
      </c>
      <c r="C4217" s="29" t="s">
        <v>937</v>
      </c>
      <c r="D4217" s="29" t="s">
        <v>938</v>
      </c>
      <c r="E4217" s="34" t="n">
        <v>4747497</v>
      </c>
      <c r="F4217" s="34" t="n">
        <v>17582</v>
      </c>
      <c r="G4217" s="17" t="n">
        <f aca="false">F4217/E4217</f>
        <v>0.00370342519437084</v>
      </c>
      <c r="H4217" s="34" t="n">
        <v>2000</v>
      </c>
      <c r="I4217" s="34" t="n">
        <v>41345</v>
      </c>
      <c r="J4217" s="35" t="n">
        <v>0.0146108567714691</v>
      </c>
    </row>
    <row r="4218" customFormat="false" ht="15" hidden="false" customHeight="false" outlineLevel="0" collapsed="false">
      <c r="A4218" s="28" t="s">
        <v>907</v>
      </c>
      <c r="B4218" s="7" t="s">
        <v>62</v>
      </c>
      <c r="C4218" s="28" t="s">
        <v>939</v>
      </c>
      <c r="D4218" s="28" t="s">
        <v>940</v>
      </c>
      <c r="E4218" s="30" t="n">
        <v>4773212</v>
      </c>
      <c r="F4218" s="30" t="n">
        <v>9100</v>
      </c>
      <c r="G4218" s="10" t="n">
        <f aca="false">F4218/E4218</f>
        <v>0.00190647304163318</v>
      </c>
      <c r="H4218" s="30" t="n">
        <v>25715</v>
      </c>
      <c r="I4218" s="30" t="n">
        <v>-98604</v>
      </c>
      <c r="J4218" s="31" t="n">
        <v>0.0405772887170315</v>
      </c>
    </row>
    <row r="4219" customFormat="false" ht="15" hidden="false" customHeight="false" outlineLevel="0" collapsed="false">
      <c r="A4219" s="29" t="s">
        <v>907</v>
      </c>
      <c r="B4219" s="14" t="s">
        <v>62</v>
      </c>
      <c r="C4219" s="29" t="s">
        <v>941</v>
      </c>
      <c r="D4219" s="29" t="s">
        <v>942</v>
      </c>
      <c r="E4219" s="34" t="n">
        <v>4682462</v>
      </c>
      <c r="F4219" s="34" t="n">
        <v>10800</v>
      </c>
      <c r="G4219" s="17" t="n">
        <f aca="false">F4219/E4219</f>
        <v>0.00230647894206082</v>
      </c>
      <c r="H4219" s="34" t="n">
        <v>-90750</v>
      </c>
      <c r="I4219" s="34" t="n">
        <v>-210144</v>
      </c>
      <c r="J4219" s="35" t="n">
        <v>0.0668618381023407</v>
      </c>
    </row>
    <row r="4220" customFormat="false" ht="15" hidden="false" customHeight="false" outlineLevel="0" collapsed="false">
      <c r="A4220" s="28" t="s">
        <v>907</v>
      </c>
      <c r="B4220" s="7" t="s">
        <v>62</v>
      </c>
      <c r="C4220" s="28" t="s">
        <v>943</v>
      </c>
      <c r="D4220" s="28" t="s">
        <v>944</v>
      </c>
      <c r="E4220" s="30" t="n">
        <v>4724292</v>
      </c>
      <c r="F4220" s="30" t="n">
        <v>3500</v>
      </c>
      <c r="G4220" s="10" t="n">
        <f aca="false">F4220/E4220</f>
        <v>0.000740851750907861</v>
      </c>
      <c r="H4220" s="30" t="n">
        <v>41830</v>
      </c>
      <c r="I4220" s="30" t="n">
        <v>122003</v>
      </c>
      <c r="J4220" s="31" t="n">
        <v>0.0492994487285614</v>
      </c>
    </row>
    <row r="4221" customFormat="false" ht="15" hidden="false" customHeight="false" outlineLevel="0" collapsed="false">
      <c r="A4221" s="29" t="s">
        <v>907</v>
      </c>
      <c r="B4221" s="14" t="s">
        <v>62</v>
      </c>
      <c r="C4221" s="29" t="s">
        <v>945</v>
      </c>
      <c r="D4221" s="29" t="s">
        <v>946</v>
      </c>
      <c r="E4221" s="34" t="n">
        <v>4749598</v>
      </c>
      <c r="F4221" s="34" t="n">
        <v>0</v>
      </c>
      <c r="G4221" s="17" t="n">
        <f aca="false">F4221/E4221</f>
        <v>0</v>
      </c>
      <c r="H4221" s="34" t="n">
        <v>25306</v>
      </c>
      <c r="I4221" s="34" t="n">
        <v>38389</v>
      </c>
      <c r="J4221" s="35" t="n">
        <v>0.0462822318077087</v>
      </c>
    </row>
    <row r="4222" customFormat="false" ht="15" hidden="false" customHeight="false" outlineLevel="0" collapsed="false">
      <c r="A4222" s="28" t="s">
        <v>907</v>
      </c>
      <c r="B4222" s="7" t="s">
        <v>62</v>
      </c>
      <c r="C4222" s="28" t="s">
        <v>947</v>
      </c>
      <c r="D4222" s="28" t="s">
        <v>948</v>
      </c>
      <c r="E4222" s="30" t="n">
        <v>4749598</v>
      </c>
      <c r="F4222" s="30" t="n">
        <v>2390</v>
      </c>
      <c r="G4222" s="10" t="n">
        <f aca="false">F4222/E4222</f>
        <v>0.000503200481388109</v>
      </c>
      <c r="H4222" s="30" t="n">
        <v>0</v>
      </c>
      <c r="I4222" s="30" t="n">
        <v>36877</v>
      </c>
      <c r="J4222" s="31" t="n">
        <v>0.0385179966688156</v>
      </c>
    </row>
    <row r="4223" customFormat="false" ht="15" hidden="false" customHeight="false" outlineLevel="0" collapsed="false">
      <c r="A4223" s="29" t="s">
        <v>907</v>
      </c>
      <c r="B4223" s="14" t="s">
        <v>62</v>
      </c>
      <c r="C4223" s="29" t="s">
        <v>949</v>
      </c>
      <c r="D4223" s="29" t="s">
        <v>950</v>
      </c>
      <c r="E4223" s="34" t="n">
        <v>4762488</v>
      </c>
      <c r="F4223" s="34" t="n">
        <v>5000</v>
      </c>
      <c r="G4223" s="17" t="n">
        <f aca="false">F4223/E4223</f>
        <v>0.00104987141174949</v>
      </c>
      <c r="H4223" s="34" t="n">
        <v>12890</v>
      </c>
      <c r="I4223" s="34" t="n">
        <v>31220</v>
      </c>
      <c r="J4223" s="35" t="n">
        <v>0.0345649160444736</v>
      </c>
    </row>
    <row r="4224" customFormat="false" ht="15" hidden="false" customHeight="false" outlineLevel="0" collapsed="false">
      <c r="A4224" s="28" t="s">
        <v>907</v>
      </c>
      <c r="B4224" s="7" t="s">
        <v>62</v>
      </c>
      <c r="C4224" s="28" t="s">
        <v>951</v>
      </c>
      <c r="D4224" s="28" t="s">
        <v>952</v>
      </c>
      <c r="E4224" s="30" t="n">
        <v>4767488</v>
      </c>
      <c r="F4224" s="30" t="n">
        <v>5000</v>
      </c>
      <c r="G4224" s="10" t="n">
        <f aca="false">F4224/E4224</f>
        <v>0.00104877033775439</v>
      </c>
      <c r="H4224" s="30" t="n">
        <v>5000</v>
      </c>
      <c r="I4224" s="30" t="n">
        <v>15783</v>
      </c>
      <c r="J4224" s="31" t="n">
        <v>0.0322668887674809</v>
      </c>
    </row>
    <row r="4225" customFormat="false" ht="15" hidden="false" customHeight="false" outlineLevel="0" collapsed="false">
      <c r="A4225" s="29" t="s">
        <v>907</v>
      </c>
      <c r="B4225" s="14" t="s">
        <v>62</v>
      </c>
      <c r="C4225" s="29" t="s">
        <v>953</v>
      </c>
      <c r="D4225" s="29" t="s">
        <v>954</v>
      </c>
      <c r="E4225" s="34" t="n">
        <v>4767488</v>
      </c>
      <c r="F4225" s="34" t="n">
        <v>5000</v>
      </c>
      <c r="G4225" s="17" t="n">
        <f aca="false">F4225/E4225</f>
        <v>0.00104877033775439</v>
      </c>
      <c r="H4225" s="34" t="n">
        <v>0</v>
      </c>
      <c r="I4225" s="34" t="n">
        <v>18849</v>
      </c>
      <c r="J4225" s="35" t="n">
        <v>0.0272625759243965</v>
      </c>
    </row>
    <row r="4226" customFormat="false" ht="15" hidden="false" customHeight="false" outlineLevel="0" collapsed="false">
      <c r="A4226" s="28" t="s">
        <v>909</v>
      </c>
      <c r="B4226" s="7" t="s">
        <v>64</v>
      </c>
      <c r="C4226" s="28" t="s">
        <v>933</v>
      </c>
      <c r="D4226" s="28" t="s">
        <v>934</v>
      </c>
      <c r="E4226" s="30" t="n">
        <v>4522863</v>
      </c>
      <c r="F4226" s="30" t="n">
        <v>7800</v>
      </c>
      <c r="G4226" s="10" t="n">
        <f aca="false">F4226/E4226</f>
        <v>0.00172457136110468</v>
      </c>
      <c r="H4226" s="30" t="n">
        <v>19870</v>
      </c>
      <c r="I4226" s="30" t="n">
        <v>155134</v>
      </c>
      <c r="J4226" s="31" t="n">
        <v>0.0165116656571627</v>
      </c>
    </row>
    <row r="4227" customFormat="false" ht="15" hidden="false" customHeight="false" outlineLevel="0" collapsed="false">
      <c r="A4227" s="29" t="s">
        <v>909</v>
      </c>
      <c r="B4227" s="14" t="s">
        <v>64</v>
      </c>
      <c r="C4227" s="29" t="s">
        <v>935</v>
      </c>
      <c r="D4227" s="29" t="s">
        <v>936</v>
      </c>
      <c r="E4227" s="34" t="n">
        <v>4547291</v>
      </c>
      <c r="F4227" s="34" t="n">
        <v>85034</v>
      </c>
      <c r="G4227" s="17" t="n">
        <f aca="false">F4227/E4227</f>
        <v>0.0186999248563595</v>
      </c>
      <c r="H4227" s="34" t="n">
        <v>24428</v>
      </c>
      <c r="I4227" s="34" t="n">
        <v>-97163</v>
      </c>
      <c r="J4227" s="35" t="n">
        <v>0.0431621819734573</v>
      </c>
    </row>
    <row r="4228" customFormat="false" ht="15" hidden="false" customHeight="false" outlineLevel="0" collapsed="false">
      <c r="A4228" s="28" t="s">
        <v>909</v>
      </c>
      <c r="B4228" s="7" t="s">
        <v>64</v>
      </c>
      <c r="C4228" s="28" t="s">
        <v>937</v>
      </c>
      <c r="D4228" s="28" t="s">
        <v>938</v>
      </c>
      <c r="E4228" s="30" t="n">
        <v>4635825</v>
      </c>
      <c r="F4228" s="30" t="n">
        <v>11200</v>
      </c>
      <c r="G4228" s="10" t="n">
        <f aca="false">F4228/E4228</f>
        <v>0.00241596695302346</v>
      </c>
      <c r="H4228" s="30" t="n">
        <v>88534</v>
      </c>
      <c r="I4228" s="30" t="n">
        <v>256104</v>
      </c>
      <c r="J4228" s="31" t="n">
        <v>0.00619113119319081</v>
      </c>
    </row>
    <row r="4229" customFormat="false" ht="15" hidden="false" customHeight="false" outlineLevel="0" collapsed="false">
      <c r="A4229" s="29" t="s">
        <v>909</v>
      </c>
      <c r="B4229" s="14" t="s">
        <v>64</v>
      </c>
      <c r="C4229" s="29" t="s">
        <v>939</v>
      </c>
      <c r="D4229" s="29" t="s">
        <v>940</v>
      </c>
      <c r="E4229" s="34" t="n">
        <v>4647025</v>
      </c>
      <c r="F4229" s="34" t="n">
        <v>0</v>
      </c>
      <c r="G4229" s="17" t="n">
        <f aca="false">F4229/E4229</f>
        <v>0</v>
      </c>
      <c r="H4229" s="34" t="n">
        <v>11200</v>
      </c>
      <c r="I4229" s="34" t="n">
        <v>-109020</v>
      </c>
      <c r="J4229" s="35" t="n">
        <v>0.0320465229451656</v>
      </c>
    </row>
    <row r="4230" customFormat="false" ht="15" hidden="false" customHeight="false" outlineLevel="0" collapsed="false">
      <c r="A4230" s="28" t="s">
        <v>909</v>
      </c>
      <c r="B4230" s="7" t="s">
        <v>64</v>
      </c>
      <c r="C4230" s="28" t="s">
        <v>941</v>
      </c>
      <c r="D4230" s="28" t="s">
        <v>942</v>
      </c>
      <c r="E4230" s="30" t="n">
        <v>4647025</v>
      </c>
      <c r="F4230" s="30" t="n">
        <v>11938</v>
      </c>
      <c r="G4230" s="10" t="n">
        <f aca="false">F4230/E4230</f>
        <v>0.00256895540695391</v>
      </c>
      <c r="H4230" s="30" t="n">
        <v>0</v>
      </c>
      <c r="I4230" s="30" t="n">
        <v>-146968</v>
      </c>
      <c r="J4230" s="31" t="n">
        <v>0.0636727809906006</v>
      </c>
    </row>
    <row r="4231" customFormat="false" ht="15" hidden="false" customHeight="false" outlineLevel="0" collapsed="false">
      <c r="A4231" s="29" t="s">
        <v>909</v>
      </c>
      <c r="B4231" s="14" t="s">
        <v>64</v>
      </c>
      <c r="C4231" s="29" t="s">
        <v>943</v>
      </c>
      <c r="D4231" s="29" t="s">
        <v>944</v>
      </c>
      <c r="E4231" s="34" t="n">
        <v>4664049</v>
      </c>
      <c r="F4231" s="34" t="n">
        <v>16100</v>
      </c>
      <c r="G4231" s="17" t="n">
        <f aca="false">F4231/E4231</f>
        <v>0.00345193628969164</v>
      </c>
      <c r="H4231" s="34" t="n">
        <v>17024</v>
      </c>
      <c r="I4231" s="34" t="n">
        <v>197501</v>
      </c>
      <c r="J4231" s="35" t="n">
        <v>0.0247450228780508</v>
      </c>
    </row>
    <row r="4232" customFormat="false" ht="15" hidden="false" customHeight="false" outlineLevel="0" collapsed="false">
      <c r="A4232" s="28" t="s">
        <v>909</v>
      </c>
      <c r="B4232" s="7" t="s">
        <v>64</v>
      </c>
      <c r="C4232" s="28" t="s">
        <v>945</v>
      </c>
      <c r="D4232" s="28" t="s">
        <v>946</v>
      </c>
      <c r="E4232" s="30" t="n">
        <v>4680149</v>
      </c>
      <c r="F4232" s="30" t="n">
        <v>19911</v>
      </c>
      <c r="G4232" s="10" t="n">
        <f aca="false">F4232/E4232</f>
        <v>0.00425435173110942</v>
      </c>
      <c r="H4232" s="30" t="n">
        <v>16100</v>
      </c>
      <c r="I4232" s="30" t="n">
        <v>95815</v>
      </c>
      <c r="J4232" s="31" t="n">
        <v>0.00762732140719891</v>
      </c>
    </row>
    <row r="4233" customFormat="false" ht="15" hidden="false" customHeight="false" outlineLevel="0" collapsed="false">
      <c r="A4233" s="29" t="s">
        <v>909</v>
      </c>
      <c r="B4233" s="14" t="s">
        <v>64</v>
      </c>
      <c r="C4233" s="29" t="s">
        <v>947</v>
      </c>
      <c r="D4233" s="29" t="s">
        <v>948</v>
      </c>
      <c r="E4233" s="34" t="n">
        <v>4702560</v>
      </c>
      <c r="F4233" s="34" t="n">
        <v>0</v>
      </c>
      <c r="G4233" s="17" t="n">
        <f aca="false">F4233/E4233</f>
        <v>0</v>
      </c>
      <c r="H4233" s="34" t="n">
        <v>22411</v>
      </c>
      <c r="I4233" s="34" t="n">
        <v>-77262</v>
      </c>
      <c r="J4233" s="35" t="n">
        <v>0.0287864487618208</v>
      </c>
    </row>
    <row r="4234" customFormat="false" ht="15" hidden="false" customHeight="false" outlineLevel="0" collapsed="false">
      <c r="A4234" s="28" t="s">
        <v>909</v>
      </c>
      <c r="B4234" s="7" t="s">
        <v>64</v>
      </c>
      <c r="C4234" s="28" t="s">
        <v>949</v>
      </c>
      <c r="D4234" s="28" t="s">
        <v>950</v>
      </c>
      <c r="E4234" s="30" t="n">
        <v>4704885</v>
      </c>
      <c r="F4234" s="30" t="n">
        <v>22257</v>
      </c>
      <c r="G4234" s="10" t="n">
        <f aca="false">F4234/E4234</f>
        <v>0.00473061509473664</v>
      </c>
      <c r="H4234" s="30" t="n">
        <v>2325</v>
      </c>
      <c r="I4234" s="30" t="n">
        <v>9373</v>
      </c>
      <c r="J4234" s="31" t="n">
        <v>0.0272742062807083</v>
      </c>
    </row>
    <row r="4235" customFormat="false" ht="15" hidden="false" customHeight="false" outlineLevel="0" collapsed="false">
      <c r="A4235" s="29" t="s">
        <v>909</v>
      </c>
      <c r="B4235" s="14" t="s">
        <v>64</v>
      </c>
      <c r="C4235" s="29" t="s">
        <v>951</v>
      </c>
      <c r="D4235" s="29" t="s">
        <v>952</v>
      </c>
      <c r="E4235" s="34" t="n">
        <v>4727142</v>
      </c>
      <c r="F4235" s="34" t="n">
        <v>0</v>
      </c>
      <c r="G4235" s="17" t="n">
        <f aca="false">F4235/E4235</f>
        <v>0</v>
      </c>
      <c r="H4235" s="34" t="n">
        <v>22257</v>
      </c>
      <c r="I4235" s="34" t="n">
        <v>7382</v>
      </c>
      <c r="J4235" s="35" t="n">
        <v>0.0302925109863281</v>
      </c>
    </row>
    <row r="4236" customFormat="false" ht="15" hidden="false" customHeight="false" outlineLevel="0" collapsed="false">
      <c r="A4236" s="28" t="s">
        <v>909</v>
      </c>
      <c r="B4236" s="7" t="s">
        <v>64</v>
      </c>
      <c r="C4236" s="28" t="s">
        <v>953</v>
      </c>
      <c r="D4236" s="28" t="s">
        <v>954</v>
      </c>
      <c r="E4236" s="30" t="n">
        <v>4727142</v>
      </c>
      <c r="F4236" s="30" t="n">
        <v>0</v>
      </c>
      <c r="G4236" s="10" t="n">
        <f aca="false">F4236/E4236</f>
        <v>0</v>
      </c>
      <c r="H4236" s="30" t="n">
        <v>0</v>
      </c>
      <c r="I4236" s="30" t="n">
        <v>169515</v>
      </c>
      <c r="J4236" s="31" t="n">
        <v>0.0110830180346966</v>
      </c>
    </row>
    <row r="4237" customFormat="false" ht="15" hidden="false" customHeight="false" outlineLevel="0" collapsed="false">
      <c r="A4237" s="29" t="s">
        <v>911</v>
      </c>
      <c r="B4237" s="14" t="s">
        <v>64</v>
      </c>
      <c r="C4237" s="29" t="s">
        <v>933</v>
      </c>
      <c r="D4237" s="29" t="s">
        <v>934</v>
      </c>
      <c r="E4237" s="34" t="n">
        <v>4782771</v>
      </c>
      <c r="F4237" s="34" t="n">
        <v>0</v>
      </c>
      <c r="G4237" s="17" t="n">
        <f aca="false">F4237/E4237</f>
        <v>0</v>
      </c>
      <c r="H4237" s="34" t="n">
        <v>7262</v>
      </c>
      <c r="I4237" s="34" t="n">
        <v>4329</v>
      </c>
      <c r="J4237" s="35" t="n">
        <v>0.0741708129644394</v>
      </c>
    </row>
    <row r="4238" customFormat="false" ht="15" hidden="false" customHeight="false" outlineLevel="0" collapsed="false">
      <c r="A4238" s="28" t="s">
        <v>911</v>
      </c>
      <c r="B4238" s="7" t="s">
        <v>64</v>
      </c>
      <c r="C4238" s="28" t="s">
        <v>935</v>
      </c>
      <c r="D4238" s="28" t="s">
        <v>936</v>
      </c>
      <c r="E4238" s="30" t="n">
        <v>4793580</v>
      </c>
      <c r="F4238" s="30" t="n">
        <v>0</v>
      </c>
      <c r="G4238" s="10" t="n">
        <f aca="false">F4238/E4238</f>
        <v>0</v>
      </c>
      <c r="H4238" s="30" t="n">
        <v>10809</v>
      </c>
      <c r="I4238" s="30" t="n">
        <v>29168</v>
      </c>
      <c r="J4238" s="31" t="n">
        <v>0.0701736509799957</v>
      </c>
    </row>
    <row r="4239" customFormat="false" ht="15" hidden="false" customHeight="false" outlineLevel="0" collapsed="false">
      <c r="A4239" s="29" t="s">
        <v>911</v>
      </c>
      <c r="B4239" s="14" t="s">
        <v>64</v>
      </c>
      <c r="C4239" s="29" t="s">
        <v>937</v>
      </c>
      <c r="D4239" s="29" t="s">
        <v>938</v>
      </c>
      <c r="E4239" s="34" t="n">
        <v>4793580</v>
      </c>
      <c r="F4239" s="34" t="n">
        <v>2400</v>
      </c>
      <c r="G4239" s="17" t="n">
        <f aca="false">F4239/E4239</f>
        <v>0.000500669645651058</v>
      </c>
      <c r="H4239" s="34" t="n">
        <v>0</v>
      </c>
      <c r="I4239" s="34" t="n">
        <v>-91383</v>
      </c>
      <c r="J4239" s="35" t="n">
        <v>0.0892372727394104</v>
      </c>
    </row>
    <row r="4240" customFormat="false" ht="15" hidden="false" customHeight="false" outlineLevel="0" collapsed="false">
      <c r="A4240" s="28" t="s">
        <v>911</v>
      </c>
      <c r="B4240" s="7" t="s">
        <v>64</v>
      </c>
      <c r="C4240" s="28" t="s">
        <v>939</v>
      </c>
      <c r="D4240" s="28" t="s">
        <v>940</v>
      </c>
      <c r="E4240" s="30" t="n">
        <v>4695196</v>
      </c>
      <c r="F4240" s="30" t="n">
        <v>3000</v>
      </c>
      <c r="G4240" s="10" t="n">
        <f aca="false">F4240/E4240</f>
        <v>0.000638950961791584</v>
      </c>
      <c r="H4240" s="30" t="n">
        <v>-98384</v>
      </c>
      <c r="I4240" s="30" t="n">
        <v>170931</v>
      </c>
      <c r="J4240" s="31" t="n">
        <v>0.0337474718689919</v>
      </c>
    </row>
    <row r="4241" customFormat="false" ht="15" hidden="false" customHeight="false" outlineLevel="0" collapsed="false">
      <c r="A4241" s="29" t="s">
        <v>911</v>
      </c>
      <c r="B4241" s="14" t="s">
        <v>64</v>
      </c>
      <c r="C4241" s="29" t="s">
        <v>941</v>
      </c>
      <c r="D4241" s="29" t="s">
        <v>942</v>
      </c>
      <c r="E4241" s="34" t="n">
        <v>4698196</v>
      </c>
      <c r="F4241" s="34" t="n">
        <v>0</v>
      </c>
      <c r="G4241" s="17" t="n">
        <f aca="false">F4241/E4241</f>
        <v>0</v>
      </c>
      <c r="H4241" s="34" t="n">
        <v>3000</v>
      </c>
      <c r="I4241" s="34" t="n">
        <v>-21739</v>
      </c>
      <c r="J4241" s="35" t="n">
        <v>0.0389915630221367</v>
      </c>
    </row>
    <row r="4242" customFormat="false" ht="15" hidden="false" customHeight="false" outlineLevel="0" collapsed="false">
      <c r="A4242" s="28" t="s">
        <v>911</v>
      </c>
      <c r="B4242" s="7" t="s">
        <v>64</v>
      </c>
      <c r="C4242" s="28" t="s">
        <v>943</v>
      </c>
      <c r="D4242" s="28" t="s">
        <v>944</v>
      </c>
      <c r="E4242" s="30" t="n">
        <v>4698196</v>
      </c>
      <c r="F4242" s="30" t="n">
        <v>0</v>
      </c>
      <c r="G4242" s="10" t="n">
        <f aca="false">F4242/E4242</f>
        <v>0</v>
      </c>
      <c r="H4242" s="30" t="n">
        <v>0</v>
      </c>
      <c r="I4242" s="30" t="n">
        <v>-3292</v>
      </c>
      <c r="J4242" s="31" t="n">
        <v>0.0396922565996647</v>
      </c>
    </row>
    <row r="4243" customFormat="false" ht="15" hidden="false" customHeight="false" outlineLevel="0" collapsed="false">
      <c r="A4243" s="29" t="s">
        <v>911</v>
      </c>
      <c r="B4243" s="14" t="s">
        <v>64</v>
      </c>
      <c r="C4243" s="29" t="s">
        <v>945</v>
      </c>
      <c r="D4243" s="29" t="s">
        <v>946</v>
      </c>
      <c r="E4243" s="34" t="n">
        <v>4698196</v>
      </c>
      <c r="F4243" s="34" t="n">
        <v>3350</v>
      </c>
      <c r="G4243" s="17" t="n">
        <f aca="false">F4243/E4243</f>
        <v>0.000713039643301386</v>
      </c>
      <c r="H4243" s="34" t="n">
        <v>0</v>
      </c>
      <c r="I4243" s="34" t="n">
        <v>23764</v>
      </c>
      <c r="J4243" s="35" t="n">
        <v>0.03463414311409</v>
      </c>
    </row>
    <row r="4244" customFormat="false" ht="15" hidden="false" customHeight="false" outlineLevel="0" collapsed="false">
      <c r="A4244" s="28" t="s">
        <v>911</v>
      </c>
      <c r="B4244" s="7" t="s">
        <v>64</v>
      </c>
      <c r="C4244" s="28" t="s">
        <v>947</v>
      </c>
      <c r="D4244" s="28" t="s">
        <v>948</v>
      </c>
      <c r="E4244" s="30" t="n">
        <v>4698196</v>
      </c>
      <c r="F4244" s="30" t="n">
        <v>3350</v>
      </c>
      <c r="G4244" s="10" t="n">
        <f aca="false">F4244/E4244</f>
        <v>0.000713039643301386</v>
      </c>
      <c r="H4244" s="30" t="n">
        <v>0</v>
      </c>
      <c r="I4244" s="30" t="n">
        <v>5119</v>
      </c>
      <c r="J4244" s="31" t="n">
        <v>0.0335445776581764</v>
      </c>
    </row>
    <row r="4245" customFormat="false" ht="15" hidden="false" customHeight="false" outlineLevel="0" collapsed="false">
      <c r="A4245" s="29" t="s">
        <v>911</v>
      </c>
      <c r="B4245" s="14" t="s">
        <v>64</v>
      </c>
      <c r="C4245" s="29" t="s">
        <v>949</v>
      </c>
      <c r="D4245" s="29" t="s">
        <v>950</v>
      </c>
      <c r="E4245" s="34" t="n">
        <v>4701546</v>
      </c>
      <c r="F4245" s="34" t="n">
        <v>0</v>
      </c>
      <c r="G4245" s="17" t="n">
        <f aca="false">F4245/E4245</f>
        <v>0</v>
      </c>
      <c r="H4245" s="34" t="n">
        <v>3350</v>
      </c>
      <c r="I4245" s="34" t="n">
        <v>-10044</v>
      </c>
      <c r="J4245" s="35" t="n">
        <v>0.0363695248961449</v>
      </c>
    </row>
    <row r="4246" customFormat="false" ht="15" hidden="false" customHeight="false" outlineLevel="0" collapsed="false">
      <c r="A4246" s="28" t="s">
        <v>911</v>
      </c>
      <c r="B4246" s="7" t="s">
        <v>64</v>
      </c>
      <c r="C4246" s="28" t="s">
        <v>951</v>
      </c>
      <c r="D4246" s="28" t="s">
        <v>952</v>
      </c>
      <c r="E4246" s="30" t="n">
        <v>4701546</v>
      </c>
      <c r="F4246" s="30" t="n">
        <v>0</v>
      </c>
      <c r="G4246" s="10" t="n">
        <f aca="false">F4246/E4246</f>
        <v>0</v>
      </c>
      <c r="H4246" s="30" t="n">
        <v>0</v>
      </c>
      <c r="I4246" s="30" t="n">
        <v>2427</v>
      </c>
      <c r="J4246" s="31" t="n">
        <v>0.035853311419487</v>
      </c>
    </row>
    <row r="4247" customFormat="false" ht="15" hidden="false" customHeight="false" outlineLevel="0" collapsed="false">
      <c r="A4247" s="29" t="s">
        <v>911</v>
      </c>
      <c r="B4247" s="14" t="s">
        <v>64</v>
      </c>
      <c r="C4247" s="29" t="s">
        <v>953</v>
      </c>
      <c r="D4247" s="29" t="s">
        <v>954</v>
      </c>
      <c r="E4247" s="34" t="n">
        <v>4701546</v>
      </c>
      <c r="F4247" s="34" t="n">
        <v>0</v>
      </c>
      <c r="G4247" s="17" t="n">
        <f aca="false">F4247/E4247</f>
        <v>0</v>
      </c>
      <c r="H4247" s="34" t="n">
        <v>0</v>
      </c>
      <c r="I4247" s="34" t="n">
        <v>17498</v>
      </c>
      <c r="J4247" s="35" t="n">
        <v>0.0336485058069229</v>
      </c>
    </row>
    <row r="4248" customFormat="false" ht="15" hidden="false" customHeight="false" outlineLevel="0" collapsed="false">
      <c r="A4248" s="28" t="s">
        <v>913</v>
      </c>
      <c r="B4248" s="7" t="s">
        <v>64</v>
      </c>
      <c r="C4248" s="28" t="s">
        <v>933</v>
      </c>
      <c r="D4248" s="28" t="s">
        <v>934</v>
      </c>
      <c r="E4248" s="30" t="n">
        <v>4474305</v>
      </c>
      <c r="F4248" s="30" t="n">
        <v>6317</v>
      </c>
      <c r="G4248" s="10" t="n">
        <f aca="false">F4248/E4248</f>
        <v>0.00141183938064124</v>
      </c>
      <c r="H4248" s="30" t="n">
        <v>34190</v>
      </c>
      <c r="I4248" s="30" t="n">
        <v>58923</v>
      </c>
      <c r="J4248" s="31" t="n">
        <v>0.0429400764405727</v>
      </c>
    </row>
    <row r="4249" customFormat="false" ht="15" hidden="false" customHeight="false" outlineLevel="0" collapsed="false">
      <c r="A4249" s="29" t="s">
        <v>913</v>
      </c>
      <c r="B4249" s="14" t="s">
        <v>64</v>
      </c>
      <c r="C4249" s="29" t="s">
        <v>935</v>
      </c>
      <c r="D4249" s="29" t="s">
        <v>936</v>
      </c>
      <c r="E4249" s="34" t="n">
        <v>4478538</v>
      </c>
      <c r="F4249" s="34" t="n">
        <v>22905</v>
      </c>
      <c r="G4249" s="17" t="n">
        <f aca="false">F4249/E4249</f>
        <v>0.00511439224139663</v>
      </c>
      <c r="H4249" s="34" t="n">
        <v>4233</v>
      </c>
      <c r="I4249" s="34" t="n">
        <v>20825</v>
      </c>
      <c r="J4249" s="35" t="n">
        <v>0.0367954894900322</v>
      </c>
    </row>
    <row r="4250" customFormat="false" ht="15" hidden="false" customHeight="false" outlineLevel="0" collapsed="false">
      <c r="A4250" s="28" t="s">
        <v>913</v>
      </c>
      <c r="B4250" s="7" t="s">
        <v>64</v>
      </c>
      <c r="C4250" s="28" t="s">
        <v>937</v>
      </c>
      <c r="D4250" s="28" t="s">
        <v>938</v>
      </c>
      <c r="E4250" s="30" t="n">
        <v>4510469</v>
      </c>
      <c r="F4250" s="30" t="n">
        <v>13240</v>
      </c>
      <c r="G4250" s="10" t="n">
        <f aca="false">F4250/E4250</f>
        <v>0.00293539319303602</v>
      </c>
      <c r="H4250" s="30" t="n">
        <v>31931</v>
      </c>
      <c r="I4250" s="30" t="n">
        <v>25182</v>
      </c>
      <c r="J4250" s="31" t="n">
        <v>0.040413536131382</v>
      </c>
    </row>
    <row r="4251" customFormat="false" ht="15" hidden="false" customHeight="false" outlineLevel="0" collapsed="false">
      <c r="A4251" s="29" t="s">
        <v>913</v>
      </c>
      <c r="B4251" s="14" t="s">
        <v>64</v>
      </c>
      <c r="C4251" s="29" t="s">
        <v>939</v>
      </c>
      <c r="D4251" s="29" t="s">
        <v>940</v>
      </c>
      <c r="E4251" s="34" t="n">
        <v>4523709</v>
      </c>
      <c r="F4251" s="34" t="n">
        <v>0</v>
      </c>
      <c r="G4251" s="17" t="n">
        <f aca="false">F4251/E4251</f>
        <v>0</v>
      </c>
      <c r="H4251" s="34" t="n">
        <v>13240</v>
      </c>
      <c r="I4251" s="34" t="n">
        <v>91367</v>
      </c>
      <c r="J4251" s="35" t="n">
        <v>0.0230246912688017</v>
      </c>
    </row>
    <row r="4252" customFormat="false" ht="15" hidden="false" customHeight="false" outlineLevel="0" collapsed="false">
      <c r="A4252" s="28" t="s">
        <v>913</v>
      </c>
      <c r="B4252" s="7" t="s">
        <v>64</v>
      </c>
      <c r="C4252" s="28" t="s">
        <v>941</v>
      </c>
      <c r="D4252" s="28" t="s">
        <v>942</v>
      </c>
      <c r="E4252" s="30" t="n">
        <v>4513743</v>
      </c>
      <c r="F4252" s="30" t="n">
        <v>17022</v>
      </c>
      <c r="G4252" s="10" t="n">
        <f aca="false">F4252/E4252</f>
        <v>0.00377114957586198</v>
      </c>
      <c r="H4252" s="30" t="n">
        <v>-9966</v>
      </c>
      <c r="I4252" s="30" t="n">
        <v>-28454</v>
      </c>
      <c r="J4252" s="31" t="n">
        <v>0.0271714627742767</v>
      </c>
    </row>
    <row r="4253" customFormat="false" ht="15" hidden="false" customHeight="false" outlineLevel="0" collapsed="false">
      <c r="A4253" s="29" t="s">
        <v>913</v>
      </c>
      <c r="B4253" s="14" t="s">
        <v>64</v>
      </c>
      <c r="C4253" s="29" t="s">
        <v>943</v>
      </c>
      <c r="D4253" s="29" t="s">
        <v>944</v>
      </c>
      <c r="E4253" s="34" t="n">
        <v>4544770</v>
      </c>
      <c r="F4253" s="34" t="n">
        <v>2500</v>
      </c>
      <c r="G4253" s="17" t="n">
        <f aca="false">F4253/E4253</f>
        <v>0.000550082842476077</v>
      </c>
      <c r="H4253" s="34" t="n">
        <v>31027</v>
      </c>
      <c r="I4253" s="34" t="n">
        <v>38764</v>
      </c>
      <c r="J4253" s="35" t="n">
        <v>0.0252835676074028</v>
      </c>
    </row>
    <row r="4254" customFormat="false" ht="15" hidden="false" customHeight="false" outlineLevel="0" collapsed="false">
      <c r="A4254" s="28" t="s">
        <v>913</v>
      </c>
      <c r="B4254" s="7" t="s">
        <v>64</v>
      </c>
      <c r="C4254" s="28" t="s">
        <v>945</v>
      </c>
      <c r="D4254" s="28" t="s">
        <v>946</v>
      </c>
      <c r="E4254" s="30" t="n">
        <v>4519873</v>
      </c>
      <c r="F4254" s="30" t="n">
        <v>17563</v>
      </c>
      <c r="G4254" s="10" t="n">
        <f aca="false">F4254/E4254</f>
        <v>0.00388572864768546</v>
      </c>
      <c r="H4254" s="30" t="n">
        <v>-24897</v>
      </c>
      <c r="I4254" s="30" t="n">
        <v>-34235</v>
      </c>
      <c r="J4254" s="31" t="n">
        <v>0.0274888258427382</v>
      </c>
    </row>
    <row r="4255" customFormat="false" ht="15" hidden="false" customHeight="false" outlineLevel="0" collapsed="false">
      <c r="A4255" s="29" t="s">
        <v>913</v>
      </c>
      <c r="B4255" s="14" t="s">
        <v>64</v>
      </c>
      <c r="C4255" s="29" t="s">
        <v>947</v>
      </c>
      <c r="D4255" s="29" t="s">
        <v>948</v>
      </c>
      <c r="E4255" s="34" t="n">
        <v>4545964</v>
      </c>
      <c r="F4255" s="34" t="n">
        <v>0</v>
      </c>
      <c r="G4255" s="17" t="n">
        <f aca="false">F4255/E4255</f>
        <v>0</v>
      </c>
      <c r="H4255" s="34" t="n">
        <v>26091</v>
      </c>
      <c r="I4255" s="34" t="n">
        <v>47074</v>
      </c>
      <c r="J4255" s="35" t="n">
        <v>0.022715313360095</v>
      </c>
    </row>
    <row r="4256" customFormat="false" ht="15" hidden="false" customHeight="false" outlineLevel="0" collapsed="false">
      <c r="A4256" s="28" t="s">
        <v>913</v>
      </c>
      <c r="B4256" s="7" t="s">
        <v>64</v>
      </c>
      <c r="C4256" s="28" t="s">
        <v>949</v>
      </c>
      <c r="D4256" s="28" t="s">
        <v>950</v>
      </c>
      <c r="E4256" s="30" t="n">
        <v>4545964</v>
      </c>
      <c r="F4256" s="30" t="n">
        <v>0</v>
      </c>
      <c r="G4256" s="10" t="n">
        <f aca="false">F4256/E4256</f>
        <v>0</v>
      </c>
      <c r="H4256" s="30" t="n">
        <v>0</v>
      </c>
      <c r="I4256" s="30" t="n">
        <v>-19827</v>
      </c>
      <c r="J4256" s="31" t="n">
        <v>0.0270767658948898</v>
      </c>
    </row>
    <row r="4257" customFormat="false" ht="15" hidden="false" customHeight="false" outlineLevel="0" collapsed="false">
      <c r="A4257" s="29" t="s">
        <v>913</v>
      </c>
      <c r="B4257" s="14" t="s">
        <v>64</v>
      </c>
      <c r="C4257" s="29" t="s">
        <v>951</v>
      </c>
      <c r="D4257" s="29" t="s">
        <v>952</v>
      </c>
      <c r="E4257" s="34" t="n">
        <v>4530474</v>
      </c>
      <c r="F4257" s="34" t="n">
        <v>0</v>
      </c>
      <c r="G4257" s="17" t="n">
        <f aca="false">F4257/E4257</f>
        <v>0</v>
      </c>
      <c r="H4257" s="34" t="n">
        <v>-15490</v>
      </c>
      <c r="I4257" s="34" t="n">
        <v>-10405</v>
      </c>
      <c r="J4257" s="35" t="n">
        <v>0.0260469429194927</v>
      </c>
    </row>
    <row r="4258" customFormat="false" ht="15" hidden="false" customHeight="false" outlineLevel="0" collapsed="false">
      <c r="A4258" s="28" t="s">
        <v>913</v>
      </c>
      <c r="B4258" s="7" t="s">
        <v>64</v>
      </c>
      <c r="C4258" s="28" t="s">
        <v>953</v>
      </c>
      <c r="D4258" s="28" t="s">
        <v>954</v>
      </c>
      <c r="E4258" s="30" t="n">
        <v>4530474</v>
      </c>
      <c r="F4258" s="30" t="n">
        <v>0</v>
      </c>
      <c r="G4258" s="10" t="n">
        <f aca="false">F4258/E4258</f>
        <v>0</v>
      </c>
      <c r="H4258" s="30" t="n">
        <v>-5000</v>
      </c>
      <c r="I4258" s="30" t="n">
        <v>25952</v>
      </c>
      <c r="J4258" s="31" t="n">
        <v>0.0259034708142281</v>
      </c>
    </row>
    <row r="4259" customFormat="false" ht="15" hidden="false" customHeight="false" outlineLevel="0" collapsed="false">
      <c r="A4259" s="29" t="s">
        <v>915</v>
      </c>
      <c r="B4259" s="14" t="s">
        <v>64</v>
      </c>
      <c r="C4259" s="29" t="s">
        <v>933</v>
      </c>
      <c r="D4259" s="29" t="s">
        <v>934</v>
      </c>
      <c r="E4259" s="34" t="n">
        <v>4365400</v>
      </c>
      <c r="F4259" s="34" t="n">
        <v>4400</v>
      </c>
      <c r="G4259" s="17" t="n">
        <f aca="false">F4259/E4259</f>
        <v>0.00100792596325652</v>
      </c>
      <c r="H4259" s="34" t="n">
        <v>-12140</v>
      </c>
      <c r="I4259" s="34" t="n">
        <v>-10227</v>
      </c>
      <c r="J4259" s="35" t="n">
        <v>0.13363815844059</v>
      </c>
    </row>
    <row r="4260" customFormat="false" ht="15" hidden="false" customHeight="false" outlineLevel="0" collapsed="false">
      <c r="A4260" s="28" t="s">
        <v>915</v>
      </c>
      <c r="B4260" s="7" t="s">
        <v>64</v>
      </c>
      <c r="C4260" s="28" t="s">
        <v>935</v>
      </c>
      <c r="D4260" s="28" t="s">
        <v>936</v>
      </c>
      <c r="E4260" s="30" t="n">
        <v>4365000</v>
      </c>
      <c r="F4260" s="30" t="n">
        <v>0</v>
      </c>
      <c r="G4260" s="10" t="n">
        <f aca="false">F4260/E4260</f>
        <v>0</v>
      </c>
      <c r="H4260" s="30" t="n">
        <v>-400</v>
      </c>
      <c r="I4260" s="30" t="n">
        <v>75587</v>
      </c>
      <c r="J4260" s="31" t="n">
        <v>0.116379611194134</v>
      </c>
    </row>
    <row r="4261" customFormat="false" ht="15" hidden="false" customHeight="false" outlineLevel="0" collapsed="false">
      <c r="A4261" s="29" t="s">
        <v>915</v>
      </c>
      <c r="B4261" s="14" t="s">
        <v>64</v>
      </c>
      <c r="C4261" s="29" t="s">
        <v>937</v>
      </c>
      <c r="D4261" s="29" t="s">
        <v>938</v>
      </c>
      <c r="E4261" s="34" t="n">
        <v>4365000</v>
      </c>
      <c r="F4261" s="34" t="n">
        <v>0</v>
      </c>
      <c r="G4261" s="17" t="n">
        <f aca="false">F4261/E4261</f>
        <v>0</v>
      </c>
      <c r="H4261" s="34" t="n">
        <v>0</v>
      </c>
      <c r="I4261" s="34" t="n">
        <v>57643</v>
      </c>
      <c r="J4261" s="35" t="n">
        <v>0.10317388176918</v>
      </c>
    </row>
    <row r="4262" customFormat="false" ht="15" hidden="false" customHeight="false" outlineLevel="0" collapsed="false">
      <c r="A4262" s="28" t="s">
        <v>915</v>
      </c>
      <c r="B4262" s="7" t="s">
        <v>64</v>
      </c>
      <c r="C4262" s="28" t="s">
        <v>939</v>
      </c>
      <c r="D4262" s="28" t="s">
        <v>940</v>
      </c>
      <c r="E4262" s="30" t="n">
        <v>4365000</v>
      </c>
      <c r="F4262" s="30" t="n">
        <v>800</v>
      </c>
      <c r="G4262" s="10" t="n">
        <f aca="false">F4262/E4262</f>
        <v>0.000183276059564719</v>
      </c>
      <c r="H4262" s="30" t="n">
        <v>0</v>
      </c>
      <c r="I4262" s="30" t="n">
        <v>20110</v>
      </c>
      <c r="J4262" s="31" t="n">
        <v>0.0985667780041695</v>
      </c>
    </row>
    <row r="4263" customFormat="false" ht="15" hidden="false" customHeight="false" outlineLevel="0" collapsed="false">
      <c r="A4263" s="29" t="s">
        <v>915</v>
      </c>
      <c r="B4263" s="14" t="s">
        <v>64</v>
      </c>
      <c r="C4263" s="29" t="s">
        <v>941</v>
      </c>
      <c r="D4263" s="29" t="s">
        <v>942</v>
      </c>
      <c r="E4263" s="34" t="n">
        <v>4369895</v>
      </c>
      <c r="F4263" s="34" t="n">
        <v>8235</v>
      </c>
      <c r="G4263" s="17" t="n">
        <f aca="false">F4263/E4263</f>
        <v>0.00188448463864692</v>
      </c>
      <c r="H4263" s="34" t="n">
        <v>4895</v>
      </c>
      <c r="I4263" s="34" t="n">
        <v>-71176</v>
      </c>
      <c r="J4263" s="35" t="n">
        <v>0.115864336490631</v>
      </c>
    </row>
    <row r="4264" customFormat="false" ht="15" hidden="false" customHeight="false" outlineLevel="0" collapsed="false">
      <c r="A4264" s="28" t="s">
        <v>915</v>
      </c>
      <c r="B4264" s="7" t="s">
        <v>64</v>
      </c>
      <c r="C4264" s="28" t="s">
        <v>943</v>
      </c>
      <c r="D4264" s="28" t="s">
        <v>944</v>
      </c>
      <c r="E4264" s="30" t="n">
        <v>4382539</v>
      </c>
      <c r="F4264" s="30" t="n">
        <v>2200</v>
      </c>
      <c r="G4264" s="10" t="n">
        <f aca="false">F4264/E4264</f>
        <v>0.000501992110053099</v>
      </c>
      <c r="H4264" s="30" t="n">
        <v>12644</v>
      </c>
      <c r="I4264" s="30" t="n">
        <v>140850</v>
      </c>
      <c r="J4264" s="31" t="n">
        <v>0.0863864496350288</v>
      </c>
    </row>
    <row r="4265" customFormat="false" ht="15" hidden="false" customHeight="false" outlineLevel="0" collapsed="false">
      <c r="A4265" s="29" t="s">
        <v>915</v>
      </c>
      <c r="B4265" s="14" t="s">
        <v>64</v>
      </c>
      <c r="C4265" s="29" t="s">
        <v>945</v>
      </c>
      <c r="D4265" s="29" t="s">
        <v>946</v>
      </c>
      <c r="E4265" s="34" t="n">
        <v>4378628</v>
      </c>
      <c r="F4265" s="34" t="n">
        <v>0</v>
      </c>
      <c r="G4265" s="17" t="n">
        <f aca="false">F4265/E4265</f>
        <v>0</v>
      </c>
      <c r="H4265" s="34" t="n">
        <v>-3911</v>
      </c>
      <c r="I4265" s="34" t="n">
        <v>3647</v>
      </c>
      <c r="J4265" s="35" t="n">
        <v>0.0847375020384789</v>
      </c>
    </row>
    <row r="4266" customFormat="false" ht="15" hidden="false" customHeight="false" outlineLevel="0" collapsed="false">
      <c r="A4266" s="28" t="s">
        <v>915</v>
      </c>
      <c r="B4266" s="7" t="s">
        <v>64</v>
      </c>
      <c r="C4266" s="28" t="s">
        <v>947</v>
      </c>
      <c r="D4266" s="28" t="s">
        <v>948</v>
      </c>
      <c r="E4266" s="30" t="n">
        <v>4383674</v>
      </c>
      <c r="F4266" s="30" t="n">
        <v>0</v>
      </c>
      <c r="G4266" s="10" t="n">
        <f aca="false">F4266/E4266</f>
        <v>0</v>
      </c>
      <c r="H4266" s="30" t="n">
        <v>5046</v>
      </c>
      <c r="I4266" s="30" t="n">
        <v>-44383</v>
      </c>
      <c r="J4266" s="31" t="n">
        <v>0.0959156602621078</v>
      </c>
    </row>
    <row r="4267" customFormat="false" ht="15" hidden="false" customHeight="false" outlineLevel="0" collapsed="false">
      <c r="A4267" s="29" t="s">
        <v>915</v>
      </c>
      <c r="B4267" s="14" t="s">
        <v>64</v>
      </c>
      <c r="C4267" s="29" t="s">
        <v>949</v>
      </c>
      <c r="D4267" s="29" t="s">
        <v>950</v>
      </c>
      <c r="E4267" s="34" t="n">
        <v>4385812</v>
      </c>
      <c r="F4267" s="34" t="n">
        <v>0</v>
      </c>
      <c r="G4267" s="17" t="n">
        <f aca="false">F4267/E4267</f>
        <v>0</v>
      </c>
      <c r="H4267" s="34" t="n">
        <v>2138</v>
      </c>
      <c r="I4267" s="34" t="n">
        <v>224319</v>
      </c>
      <c r="J4267" s="35" t="n">
        <v>0.0452098734676838</v>
      </c>
    </row>
    <row r="4268" customFormat="false" ht="15" hidden="false" customHeight="false" outlineLevel="0" collapsed="false">
      <c r="A4268" s="28" t="s">
        <v>915</v>
      </c>
      <c r="B4268" s="7" t="s">
        <v>64</v>
      </c>
      <c r="C4268" s="28" t="s">
        <v>951</v>
      </c>
      <c r="D4268" s="28" t="s">
        <v>952</v>
      </c>
      <c r="E4268" s="30" t="n">
        <v>4443812</v>
      </c>
      <c r="F4268" s="30" t="n">
        <v>0</v>
      </c>
      <c r="G4268" s="10" t="n">
        <f aca="false">F4268/E4268</f>
        <v>0</v>
      </c>
      <c r="H4268" s="30" t="n">
        <v>58000</v>
      </c>
      <c r="I4268" s="30" t="n">
        <v>-109712</v>
      </c>
      <c r="J4268" s="31" t="n">
        <v>0.0823603719472885</v>
      </c>
    </row>
    <row r="4269" customFormat="false" ht="15" hidden="false" customHeight="false" outlineLevel="0" collapsed="false">
      <c r="A4269" s="29" t="s">
        <v>915</v>
      </c>
      <c r="B4269" s="14" t="s">
        <v>64</v>
      </c>
      <c r="C4269" s="29" t="s">
        <v>953</v>
      </c>
      <c r="D4269" s="29" t="s">
        <v>954</v>
      </c>
      <c r="E4269" s="34" t="n">
        <v>4443812</v>
      </c>
      <c r="F4269" s="34" t="n">
        <v>0</v>
      </c>
      <c r="G4269" s="17" t="n">
        <f aca="false">F4269/E4269</f>
        <v>0</v>
      </c>
      <c r="H4269" s="34" t="n">
        <v>58000</v>
      </c>
      <c r="I4269" s="34" t="n">
        <v>-6089</v>
      </c>
      <c r="J4269" s="35" t="n">
        <v>0.0700787976384163</v>
      </c>
    </row>
    <row r="4270" customFormat="false" ht="15" hidden="false" customHeight="false" outlineLevel="0" collapsed="false">
      <c r="A4270" s="28" t="s">
        <v>917</v>
      </c>
      <c r="B4270" s="7" t="s">
        <v>63</v>
      </c>
      <c r="C4270" s="28" t="s">
        <v>933</v>
      </c>
      <c r="D4270" s="28" t="s">
        <v>934</v>
      </c>
      <c r="E4270" s="30" t="n">
        <v>3874137</v>
      </c>
      <c r="F4270" s="30" t="n">
        <v>1802</v>
      </c>
      <c r="G4270" s="10" t="n">
        <f aca="false">F4270/E4270</f>
        <v>0.000465135848319251</v>
      </c>
      <c r="H4270" s="30" t="n">
        <v>33609</v>
      </c>
      <c r="I4270" s="30" t="n">
        <v>21739</v>
      </c>
      <c r="J4270" s="31" t="n">
        <v>0.0451215319335461</v>
      </c>
    </row>
    <row r="4271" customFormat="false" ht="15" hidden="false" customHeight="false" outlineLevel="0" collapsed="false">
      <c r="A4271" s="29" t="s">
        <v>917</v>
      </c>
      <c r="B4271" s="14" t="s">
        <v>63</v>
      </c>
      <c r="C4271" s="29" t="s">
        <v>935</v>
      </c>
      <c r="D4271" s="29" t="s">
        <v>936</v>
      </c>
      <c r="E4271" s="34" t="n">
        <v>3875939</v>
      </c>
      <c r="F4271" s="34" t="n">
        <v>4178</v>
      </c>
      <c r="G4271" s="17" t="n">
        <f aca="false">F4271/E4271</f>
        <v>0.00107793234104046</v>
      </c>
      <c r="H4271" s="34" t="n">
        <v>1802</v>
      </c>
      <c r="I4271" s="34" t="n">
        <v>-151772</v>
      </c>
      <c r="J4271" s="35" t="n">
        <v>0.0847229510545731</v>
      </c>
    </row>
    <row r="4272" customFormat="false" ht="15" hidden="false" customHeight="false" outlineLevel="0" collapsed="false">
      <c r="A4272" s="28" t="s">
        <v>917</v>
      </c>
      <c r="B4272" s="7" t="s">
        <v>63</v>
      </c>
      <c r="C4272" s="28" t="s">
        <v>937</v>
      </c>
      <c r="D4272" s="28" t="s">
        <v>938</v>
      </c>
      <c r="E4272" s="30" t="n">
        <v>3880117</v>
      </c>
      <c r="F4272" s="30" t="n">
        <v>0</v>
      </c>
      <c r="G4272" s="10" t="n">
        <f aca="false">F4272/E4272</f>
        <v>0</v>
      </c>
      <c r="H4272" s="30" t="n">
        <v>4178</v>
      </c>
      <c r="I4272" s="30" t="n">
        <v>236372</v>
      </c>
      <c r="J4272" s="31" t="n">
        <v>0.024936618283391</v>
      </c>
    </row>
    <row r="4273" customFormat="false" ht="15" hidden="false" customHeight="false" outlineLevel="0" collapsed="false">
      <c r="A4273" s="29" t="s">
        <v>917</v>
      </c>
      <c r="B4273" s="14" t="s">
        <v>63</v>
      </c>
      <c r="C4273" s="29" t="s">
        <v>939</v>
      </c>
      <c r="D4273" s="29" t="s">
        <v>940</v>
      </c>
      <c r="E4273" s="34" t="n">
        <v>3880117</v>
      </c>
      <c r="F4273" s="34" t="n">
        <v>2595</v>
      </c>
      <c r="G4273" s="17" t="n">
        <f aca="false">F4273/E4273</f>
        <v>0.000668794265739925</v>
      </c>
      <c r="H4273" s="34" t="n">
        <v>0</v>
      </c>
      <c r="I4273" s="34" t="n">
        <v>64207</v>
      </c>
      <c r="J4273" s="35" t="n">
        <v>0.00838892254978418</v>
      </c>
    </row>
    <row r="4274" customFormat="false" ht="15" hidden="false" customHeight="false" outlineLevel="0" collapsed="false">
      <c r="A4274" s="28" t="s">
        <v>917</v>
      </c>
      <c r="B4274" s="7" t="s">
        <v>63</v>
      </c>
      <c r="C4274" s="28" t="s">
        <v>941</v>
      </c>
      <c r="D4274" s="28" t="s">
        <v>942</v>
      </c>
      <c r="E4274" s="30" t="n">
        <v>3882712</v>
      </c>
      <c r="F4274" s="30" t="n">
        <v>0</v>
      </c>
      <c r="G4274" s="10" t="n">
        <f aca="false">F4274/E4274</f>
        <v>0</v>
      </c>
      <c r="H4274" s="30" t="n">
        <v>2595</v>
      </c>
      <c r="I4274" s="30" t="n">
        <v>-19448</v>
      </c>
      <c r="J4274" s="31" t="n">
        <v>0.0140605326741934</v>
      </c>
    </row>
    <row r="4275" customFormat="false" ht="15" hidden="false" customHeight="false" outlineLevel="0" collapsed="false">
      <c r="A4275" s="29" t="s">
        <v>917</v>
      </c>
      <c r="B4275" s="14" t="s">
        <v>63</v>
      </c>
      <c r="C4275" s="29" t="s">
        <v>943</v>
      </c>
      <c r="D4275" s="29" t="s">
        <v>944</v>
      </c>
      <c r="E4275" s="34" t="n">
        <v>3883922</v>
      </c>
      <c r="F4275" s="34" t="n">
        <v>0</v>
      </c>
      <c r="G4275" s="17" t="n">
        <f aca="false">F4275/E4275</f>
        <v>0</v>
      </c>
      <c r="H4275" s="34" t="n">
        <v>1210</v>
      </c>
      <c r="I4275" s="34" t="n">
        <v>-53226</v>
      </c>
      <c r="J4275" s="35" t="n">
        <v>0.0280718822032213</v>
      </c>
    </row>
    <row r="4276" customFormat="false" ht="15" hidden="false" customHeight="false" outlineLevel="0" collapsed="false">
      <c r="A4276" s="28" t="s">
        <v>917</v>
      </c>
      <c r="B4276" s="7" t="s">
        <v>63</v>
      </c>
      <c r="C4276" s="28" t="s">
        <v>945</v>
      </c>
      <c r="D4276" s="28" t="s">
        <v>946</v>
      </c>
      <c r="E4276" s="30" t="n">
        <v>3863619</v>
      </c>
      <c r="F4276" s="30" t="n">
        <v>3240</v>
      </c>
      <c r="G4276" s="10" t="n">
        <f aca="false">F4276/E4276</f>
        <v>0.000838592004025242</v>
      </c>
      <c r="H4276" s="30" t="n">
        <v>-20303</v>
      </c>
      <c r="I4276" s="30" t="n">
        <v>913</v>
      </c>
      <c r="J4276" s="31" t="n">
        <v>0.0227281730622053</v>
      </c>
    </row>
    <row r="4277" customFormat="false" ht="15" hidden="false" customHeight="false" outlineLevel="0" collapsed="false">
      <c r="A4277" s="29" t="s">
        <v>917</v>
      </c>
      <c r="B4277" s="14" t="s">
        <v>63</v>
      </c>
      <c r="C4277" s="29" t="s">
        <v>947</v>
      </c>
      <c r="D4277" s="29" t="s">
        <v>948</v>
      </c>
      <c r="E4277" s="34" t="n">
        <v>3881017</v>
      </c>
      <c r="F4277" s="34" t="n">
        <v>11245</v>
      </c>
      <c r="G4277" s="17" t="n">
        <f aca="false">F4277/E4277</f>
        <v>0.00289743641937152</v>
      </c>
      <c r="H4277" s="34" t="n">
        <v>17398</v>
      </c>
      <c r="I4277" s="34" t="n">
        <v>20057</v>
      </c>
      <c r="J4277" s="35" t="n">
        <v>0.0219411570578814</v>
      </c>
    </row>
    <row r="4278" customFormat="false" ht="15" hidden="false" customHeight="false" outlineLevel="0" collapsed="false">
      <c r="A4278" s="28" t="s">
        <v>917</v>
      </c>
      <c r="B4278" s="7" t="s">
        <v>63</v>
      </c>
      <c r="C4278" s="28" t="s">
        <v>949</v>
      </c>
      <c r="D4278" s="28" t="s">
        <v>950</v>
      </c>
      <c r="E4278" s="30" t="n">
        <v>3892262</v>
      </c>
      <c r="F4278" s="30" t="n">
        <v>680</v>
      </c>
      <c r="G4278" s="10" t="n">
        <f aca="false">F4278/E4278</f>
        <v>0.000174705608204175</v>
      </c>
      <c r="H4278" s="30" t="n">
        <v>11245</v>
      </c>
      <c r="I4278" s="30" t="n">
        <v>64284</v>
      </c>
      <c r="J4278" s="31" t="n">
        <v>0.00825098622590303</v>
      </c>
    </row>
    <row r="4279" customFormat="false" ht="15" hidden="false" customHeight="false" outlineLevel="0" collapsed="false">
      <c r="A4279" s="29" t="s">
        <v>917</v>
      </c>
      <c r="B4279" s="14" t="s">
        <v>63</v>
      </c>
      <c r="C4279" s="29" t="s">
        <v>951</v>
      </c>
      <c r="D4279" s="29" t="s">
        <v>952</v>
      </c>
      <c r="E4279" s="34" t="n">
        <v>3892942</v>
      </c>
      <c r="F4279" s="34" t="n">
        <v>0</v>
      </c>
      <c r="G4279" s="17" t="n">
        <f aca="false">F4279/E4279</f>
        <v>0</v>
      </c>
      <c r="H4279" s="34" t="n">
        <v>680</v>
      </c>
      <c r="I4279" s="34" t="n">
        <v>-518143</v>
      </c>
      <c r="J4279" s="35" t="n">
        <v>0.141522273421288</v>
      </c>
    </row>
    <row r="4280" customFormat="false" ht="15" hidden="false" customHeight="false" outlineLevel="0" collapsed="false">
      <c r="A4280" s="28" t="s">
        <v>917</v>
      </c>
      <c r="B4280" s="7" t="s">
        <v>63</v>
      </c>
      <c r="C4280" s="28" t="s">
        <v>953</v>
      </c>
      <c r="D4280" s="28" t="s">
        <v>954</v>
      </c>
      <c r="E4280" s="30" t="n">
        <v>3892942</v>
      </c>
      <c r="F4280" s="30" t="n">
        <v>0</v>
      </c>
      <c r="G4280" s="10" t="n">
        <f aca="false">F4280/E4280</f>
        <v>0</v>
      </c>
      <c r="H4280" s="30" t="n">
        <v>0</v>
      </c>
      <c r="I4280" s="30" t="n">
        <v>-543462</v>
      </c>
      <c r="J4280" s="31" t="n">
        <v>0.147581443190575</v>
      </c>
    </row>
    <row r="4281" customFormat="false" ht="15" hidden="false" customHeight="false" outlineLevel="0" collapsed="false">
      <c r="A4281" s="29" t="s">
        <v>919</v>
      </c>
      <c r="B4281" s="14" t="s">
        <v>61</v>
      </c>
      <c r="C4281" s="29" t="s">
        <v>933</v>
      </c>
      <c r="D4281" s="29" t="s">
        <v>934</v>
      </c>
      <c r="E4281" s="34" t="n">
        <v>3738124</v>
      </c>
      <c r="F4281" s="34" t="n">
        <v>0</v>
      </c>
      <c r="G4281" s="17" t="n">
        <f aca="false">F4281/E4281</f>
        <v>0</v>
      </c>
      <c r="H4281" s="34" t="n">
        <v>23659</v>
      </c>
      <c r="I4281" s="34" t="n">
        <v>-312</v>
      </c>
      <c r="J4281" s="35" t="n">
        <v>0.0322661846876144</v>
      </c>
    </row>
    <row r="4282" customFormat="false" ht="15" hidden="false" customHeight="false" outlineLevel="0" collapsed="false">
      <c r="A4282" s="28" t="s">
        <v>919</v>
      </c>
      <c r="B4282" s="7" t="s">
        <v>61</v>
      </c>
      <c r="C4282" s="28" t="s">
        <v>935</v>
      </c>
      <c r="D4282" s="28" t="s">
        <v>936</v>
      </c>
      <c r="E4282" s="30" t="n">
        <v>3729176</v>
      </c>
      <c r="F4282" s="30" t="n">
        <v>4741</v>
      </c>
      <c r="G4282" s="10" t="n">
        <f aca="false">F4282/E4282</f>
        <v>0.00127132642707129</v>
      </c>
      <c r="H4282" s="30" t="n">
        <v>-8948</v>
      </c>
      <c r="I4282" s="30" t="n">
        <v>13389</v>
      </c>
      <c r="J4282" s="31" t="n">
        <v>0.0263538118451834</v>
      </c>
    </row>
    <row r="4283" customFormat="false" ht="15" hidden="false" customHeight="false" outlineLevel="0" collapsed="false">
      <c r="A4283" s="29" t="s">
        <v>919</v>
      </c>
      <c r="B4283" s="14" t="s">
        <v>61</v>
      </c>
      <c r="C4283" s="29" t="s">
        <v>937</v>
      </c>
      <c r="D4283" s="29" t="s">
        <v>938</v>
      </c>
      <c r="E4283" s="34" t="n">
        <v>3778094</v>
      </c>
      <c r="F4283" s="34" t="n">
        <v>0</v>
      </c>
      <c r="G4283" s="17" t="n">
        <f aca="false">F4283/E4283</f>
        <v>0</v>
      </c>
      <c r="H4283" s="34" t="n">
        <v>48918</v>
      </c>
      <c r="I4283" s="34" t="n">
        <v>-519</v>
      </c>
      <c r="J4283" s="35" t="n">
        <v>0.0390977561473846</v>
      </c>
    </row>
    <row r="4284" customFormat="false" ht="15" hidden="false" customHeight="false" outlineLevel="0" collapsed="false">
      <c r="A4284" s="28" t="s">
        <v>919</v>
      </c>
      <c r="B4284" s="7" t="s">
        <v>61</v>
      </c>
      <c r="C4284" s="28" t="s">
        <v>939</v>
      </c>
      <c r="D4284" s="28" t="s">
        <v>940</v>
      </c>
      <c r="E4284" s="30" t="n">
        <v>3777650</v>
      </c>
      <c r="F4284" s="30" t="n">
        <v>7762</v>
      </c>
      <c r="G4284" s="10" t="n">
        <f aca="false">F4284/E4284</f>
        <v>0.00205471655658941</v>
      </c>
      <c r="H4284" s="30" t="n">
        <v>-444</v>
      </c>
      <c r="I4284" s="30" t="n">
        <v>-8395</v>
      </c>
      <c r="J4284" s="31" t="n">
        <v>0.0412071011960506</v>
      </c>
    </row>
    <row r="4285" customFormat="false" ht="15" hidden="false" customHeight="false" outlineLevel="0" collapsed="false">
      <c r="A4285" s="29" t="s">
        <v>919</v>
      </c>
      <c r="B4285" s="14" t="s">
        <v>61</v>
      </c>
      <c r="C4285" s="29" t="s">
        <v>941</v>
      </c>
      <c r="D4285" s="29" t="s">
        <v>942</v>
      </c>
      <c r="E4285" s="34" t="n">
        <v>3791812</v>
      </c>
      <c r="F4285" s="34" t="n">
        <v>0</v>
      </c>
      <c r="G4285" s="17" t="n">
        <f aca="false">F4285/E4285</f>
        <v>0</v>
      </c>
      <c r="H4285" s="34" t="n">
        <v>14162</v>
      </c>
      <c r="I4285" s="34" t="n">
        <v>-27779</v>
      </c>
      <c r="J4285" s="35" t="n">
        <v>0.0521141327917576</v>
      </c>
    </row>
    <row r="4286" customFormat="false" ht="15" hidden="false" customHeight="false" outlineLevel="0" collapsed="false">
      <c r="A4286" s="28" t="s">
        <v>919</v>
      </c>
      <c r="B4286" s="7" t="s">
        <v>61</v>
      </c>
      <c r="C4286" s="28" t="s">
        <v>943</v>
      </c>
      <c r="D4286" s="28" t="s">
        <v>944</v>
      </c>
      <c r="E4286" s="30" t="n">
        <v>3756036</v>
      </c>
      <c r="F4286" s="30" t="n">
        <v>0</v>
      </c>
      <c r="G4286" s="10" t="n">
        <f aca="false">F4286/E4286</f>
        <v>0</v>
      </c>
      <c r="H4286" s="30" t="n">
        <v>-35776</v>
      </c>
      <c r="I4286" s="30" t="n">
        <v>47993</v>
      </c>
      <c r="J4286" s="31" t="n">
        <v>0.0303080156445503</v>
      </c>
    </row>
    <row r="4287" customFormat="false" ht="15" hidden="false" customHeight="false" outlineLevel="0" collapsed="false">
      <c r="A4287" s="29" t="s">
        <v>919</v>
      </c>
      <c r="B4287" s="14" t="s">
        <v>61</v>
      </c>
      <c r="C4287" s="29" t="s">
        <v>945</v>
      </c>
      <c r="D4287" s="29" t="s">
        <v>946</v>
      </c>
      <c r="E4287" s="34" t="n">
        <v>3766676</v>
      </c>
      <c r="F4287" s="34" t="n">
        <v>4739</v>
      </c>
      <c r="G4287" s="17" t="n">
        <f aca="false">F4287/E4287</f>
        <v>0.00125813847540909</v>
      </c>
      <c r="H4287" s="34" t="n">
        <v>10640</v>
      </c>
      <c r="I4287" s="34" t="n">
        <v>23302</v>
      </c>
      <c r="J4287" s="35" t="n">
        <v>0.0268608182668686</v>
      </c>
    </row>
    <row r="4288" customFormat="false" ht="15" hidden="false" customHeight="false" outlineLevel="0" collapsed="false">
      <c r="A4288" s="28" t="s">
        <v>919</v>
      </c>
      <c r="B4288" s="7" t="s">
        <v>61</v>
      </c>
      <c r="C4288" s="28" t="s">
        <v>947</v>
      </c>
      <c r="D4288" s="28" t="s">
        <v>948</v>
      </c>
      <c r="E4288" s="30" t="n">
        <v>3766676</v>
      </c>
      <c r="F4288" s="30" t="n">
        <v>19739</v>
      </c>
      <c r="G4288" s="10" t="n">
        <f aca="false">F4288/E4288</f>
        <v>0.00524042949274108</v>
      </c>
      <c r="H4288" s="30" t="n">
        <v>0</v>
      </c>
      <c r="I4288" s="30" t="n">
        <v>32167</v>
      </c>
      <c r="J4288" s="31" t="n">
        <v>0.0183209273964167</v>
      </c>
    </row>
    <row r="4289" customFormat="false" ht="15" hidden="false" customHeight="false" outlineLevel="0" collapsed="false">
      <c r="A4289" s="29" t="s">
        <v>919</v>
      </c>
      <c r="B4289" s="14" t="s">
        <v>61</v>
      </c>
      <c r="C4289" s="29" t="s">
        <v>949</v>
      </c>
      <c r="D4289" s="29" t="s">
        <v>950</v>
      </c>
      <c r="E4289" s="34" t="n">
        <v>3792656</v>
      </c>
      <c r="F4289" s="34" t="n">
        <v>25664</v>
      </c>
      <c r="G4289" s="17" t="n">
        <f aca="false">F4289/E4289</f>
        <v>0.00676676186820002</v>
      </c>
      <c r="H4289" s="34" t="n">
        <v>25980</v>
      </c>
      <c r="I4289" s="34" t="n">
        <v>49505</v>
      </c>
      <c r="J4289" s="35" t="n">
        <v>0.0119926510378718</v>
      </c>
    </row>
    <row r="4290" customFormat="false" ht="15" hidden="false" customHeight="false" outlineLevel="0" collapsed="false">
      <c r="A4290" s="28" t="s">
        <v>919</v>
      </c>
      <c r="B4290" s="7" t="s">
        <v>61</v>
      </c>
      <c r="C4290" s="28" t="s">
        <v>951</v>
      </c>
      <c r="D4290" s="28" t="s">
        <v>952</v>
      </c>
      <c r="E4290" s="30" t="n">
        <v>3818320</v>
      </c>
      <c r="F4290" s="30" t="n">
        <v>0</v>
      </c>
      <c r="G4290" s="10" t="n">
        <f aca="false">F4290/E4290</f>
        <v>0</v>
      </c>
      <c r="H4290" s="30" t="n">
        <v>25664</v>
      </c>
      <c r="I4290" s="30" t="n">
        <v>-28166</v>
      </c>
      <c r="J4290" s="31" t="n">
        <v>0.0260098688304424</v>
      </c>
    </row>
    <row r="4291" customFormat="false" ht="15" hidden="false" customHeight="false" outlineLevel="0" collapsed="false">
      <c r="A4291" s="29" t="s">
        <v>919</v>
      </c>
      <c r="B4291" s="14" t="s">
        <v>61</v>
      </c>
      <c r="C4291" s="29" t="s">
        <v>953</v>
      </c>
      <c r="D4291" s="29" t="s">
        <v>954</v>
      </c>
      <c r="E4291" s="34" t="n">
        <v>3818320</v>
      </c>
      <c r="F4291" s="34" t="n">
        <v>0</v>
      </c>
      <c r="G4291" s="17" t="n">
        <f aca="false">F4291/E4291</f>
        <v>0</v>
      </c>
      <c r="H4291" s="34" t="n">
        <v>5000</v>
      </c>
      <c r="I4291" s="34" t="n">
        <v>15522</v>
      </c>
      <c r="J4291" s="35" t="n">
        <v>0.0154358465224504</v>
      </c>
    </row>
    <row r="4292" customFormat="false" ht="15" hidden="false" customHeight="false" outlineLevel="0" collapsed="false">
      <c r="A4292" s="28" t="s">
        <v>921</v>
      </c>
      <c r="B4292" s="7" t="s">
        <v>64</v>
      </c>
      <c r="C4292" s="28" t="s">
        <v>933</v>
      </c>
      <c r="D4292" s="28" t="s">
        <v>934</v>
      </c>
      <c r="E4292" s="30" t="n">
        <v>3312781</v>
      </c>
      <c r="F4292" s="30" t="n">
        <v>0</v>
      </c>
      <c r="G4292" s="10" t="n">
        <f aca="false">F4292/E4292</f>
        <v>0</v>
      </c>
      <c r="H4292" s="30" t="n">
        <v>112606</v>
      </c>
      <c r="I4292" s="30" t="n">
        <v>100252</v>
      </c>
      <c r="J4292" s="31" t="n">
        <v>0.049385093152523</v>
      </c>
    </row>
    <row r="4293" customFormat="false" ht="15" hidden="false" customHeight="false" outlineLevel="0" collapsed="false">
      <c r="A4293" s="29" t="s">
        <v>921</v>
      </c>
      <c r="B4293" s="14" t="s">
        <v>64</v>
      </c>
      <c r="C4293" s="29" t="s">
        <v>935</v>
      </c>
      <c r="D4293" s="29" t="s">
        <v>936</v>
      </c>
      <c r="E4293" s="34" t="n">
        <v>3313818</v>
      </c>
      <c r="F4293" s="34" t="n">
        <v>10199</v>
      </c>
      <c r="G4293" s="17" t="n">
        <f aca="false">F4293/E4293</f>
        <v>0.00307771881256001</v>
      </c>
      <c r="H4293" s="34" t="n">
        <v>1037</v>
      </c>
      <c r="I4293" s="34" t="n">
        <v>26536</v>
      </c>
      <c r="J4293" s="35" t="n">
        <v>0.0416748896241188</v>
      </c>
    </row>
    <row r="4294" customFormat="false" ht="15" hidden="false" customHeight="false" outlineLevel="0" collapsed="false">
      <c r="A4294" s="28" t="s">
        <v>921</v>
      </c>
      <c r="B4294" s="7" t="s">
        <v>64</v>
      </c>
      <c r="C4294" s="28" t="s">
        <v>937</v>
      </c>
      <c r="D4294" s="28" t="s">
        <v>938</v>
      </c>
      <c r="E4294" s="30" t="n">
        <v>3335979</v>
      </c>
      <c r="F4294" s="30" t="n">
        <v>20526</v>
      </c>
      <c r="G4294" s="10" t="n">
        <f aca="false">F4294/E4294</f>
        <v>0.00615291643022933</v>
      </c>
      <c r="H4294" s="30" t="n">
        <v>22161</v>
      </c>
      <c r="I4294" s="30" t="n">
        <v>27768</v>
      </c>
      <c r="J4294" s="31" t="n">
        <v>0.0397172756493092</v>
      </c>
    </row>
    <row r="4295" customFormat="false" ht="15" hidden="false" customHeight="false" outlineLevel="0" collapsed="false">
      <c r="A4295" s="29" t="s">
        <v>921</v>
      </c>
      <c r="B4295" s="14" t="s">
        <v>64</v>
      </c>
      <c r="C4295" s="29" t="s">
        <v>939</v>
      </c>
      <c r="D4295" s="29" t="s">
        <v>940</v>
      </c>
      <c r="E4295" s="34" t="n">
        <v>3366069</v>
      </c>
      <c r="F4295" s="34" t="n">
        <v>0</v>
      </c>
      <c r="G4295" s="17" t="n">
        <f aca="false">F4295/E4295</f>
        <v>0</v>
      </c>
      <c r="H4295" s="34" t="n">
        <v>30090</v>
      </c>
      <c r="I4295" s="34" t="n">
        <v>52707</v>
      </c>
      <c r="J4295" s="35" t="n">
        <v>0.0326431207358837</v>
      </c>
    </row>
    <row r="4296" customFormat="false" ht="15" hidden="false" customHeight="false" outlineLevel="0" collapsed="false">
      <c r="A4296" s="28" t="s">
        <v>921</v>
      </c>
      <c r="B4296" s="7" t="s">
        <v>64</v>
      </c>
      <c r="C4296" s="28" t="s">
        <v>941</v>
      </c>
      <c r="D4296" s="28" t="s">
        <v>942</v>
      </c>
      <c r="E4296" s="30" t="n">
        <v>3371269</v>
      </c>
      <c r="F4296" s="30" t="n">
        <v>0</v>
      </c>
      <c r="G4296" s="10" t="n">
        <f aca="false">F4296/E4296</f>
        <v>0</v>
      </c>
      <c r="H4296" s="30" t="n">
        <v>5200</v>
      </c>
      <c r="I4296" s="30" t="n">
        <v>20270</v>
      </c>
      <c r="J4296" s="31" t="n">
        <v>0.0281226448714733</v>
      </c>
    </row>
    <row r="4297" customFormat="false" ht="15" hidden="false" customHeight="false" outlineLevel="0" collapsed="false">
      <c r="A4297" s="29" t="s">
        <v>921</v>
      </c>
      <c r="B4297" s="14" t="s">
        <v>64</v>
      </c>
      <c r="C4297" s="29" t="s">
        <v>943</v>
      </c>
      <c r="D4297" s="29" t="s">
        <v>944</v>
      </c>
      <c r="E4297" s="34" t="n">
        <v>3371269</v>
      </c>
      <c r="F4297" s="34" t="n">
        <v>0</v>
      </c>
      <c r="G4297" s="17" t="n">
        <f aca="false">F4297/E4297</f>
        <v>0</v>
      </c>
      <c r="H4297" s="34" t="n">
        <v>0</v>
      </c>
      <c r="I4297" s="34" t="n">
        <v>16137</v>
      </c>
      <c r="J4297" s="35" t="n">
        <v>0.0233360193669796</v>
      </c>
    </row>
    <row r="4298" customFormat="false" ht="15" hidden="false" customHeight="false" outlineLevel="0" collapsed="false">
      <c r="A4298" s="28" t="s">
        <v>921</v>
      </c>
      <c r="B4298" s="7" t="s">
        <v>64</v>
      </c>
      <c r="C4298" s="28" t="s">
        <v>945</v>
      </c>
      <c r="D4298" s="28" t="s">
        <v>946</v>
      </c>
      <c r="E4298" s="30" t="n">
        <v>3373769</v>
      </c>
      <c r="F4298" s="30" t="n">
        <v>0</v>
      </c>
      <c r="G4298" s="10" t="n">
        <f aca="false">F4298/E4298</f>
        <v>0</v>
      </c>
      <c r="H4298" s="30" t="n">
        <v>2500</v>
      </c>
      <c r="I4298" s="30" t="n">
        <v>-28733</v>
      </c>
      <c r="J4298" s="31" t="n">
        <v>0.0325763262808323</v>
      </c>
    </row>
    <row r="4299" customFormat="false" ht="15" hidden="false" customHeight="false" outlineLevel="0" collapsed="false">
      <c r="A4299" s="29" t="s">
        <v>921</v>
      </c>
      <c r="B4299" s="14" t="s">
        <v>64</v>
      </c>
      <c r="C4299" s="29" t="s">
        <v>947</v>
      </c>
      <c r="D4299" s="29" t="s">
        <v>948</v>
      </c>
      <c r="E4299" s="34" t="n">
        <v>3387438</v>
      </c>
      <c r="F4299" s="34" t="n">
        <v>2100</v>
      </c>
      <c r="G4299" s="17" t="n">
        <f aca="false">F4299/E4299</f>
        <v>0.000619937545720394</v>
      </c>
      <c r="H4299" s="34" t="n">
        <v>13669</v>
      </c>
      <c r="I4299" s="34" t="n">
        <v>12986</v>
      </c>
      <c r="J4299" s="35" t="n">
        <v>0.0326465032994747</v>
      </c>
    </row>
    <row r="4300" customFormat="false" ht="15" hidden="false" customHeight="false" outlineLevel="0" collapsed="false">
      <c r="A4300" s="28" t="s">
        <v>921</v>
      </c>
      <c r="B4300" s="7" t="s">
        <v>64</v>
      </c>
      <c r="C4300" s="28" t="s">
        <v>949</v>
      </c>
      <c r="D4300" s="28" t="s">
        <v>950</v>
      </c>
      <c r="E4300" s="30" t="n">
        <v>3389538</v>
      </c>
      <c r="F4300" s="30" t="n">
        <v>0</v>
      </c>
      <c r="G4300" s="10" t="n">
        <f aca="false">F4300/E4300</f>
        <v>0</v>
      </c>
      <c r="H4300" s="30" t="n">
        <v>2100</v>
      </c>
      <c r="I4300" s="30" t="n">
        <v>-25185</v>
      </c>
      <c r="J4300" s="31" t="n">
        <v>0.0406760461628437</v>
      </c>
    </row>
    <row r="4301" customFormat="false" ht="15" hidden="false" customHeight="false" outlineLevel="0" collapsed="false">
      <c r="A4301" s="29" t="s">
        <v>921</v>
      </c>
      <c r="B4301" s="14" t="s">
        <v>64</v>
      </c>
      <c r="C4301" s="29" t="s">
        <v>951</v>
      </c>
      <c r="D4301" s="29" t="s">
        <v>952</v>
      </c>
      <c r="E4301" s="34" t="n">
        <v>3385915</v>
      </c>
      <c r="F4301" s="34" t="n">
        <v>2325</v>
      </c>
      <c r="G4301" s="17" t="n">
        <f aca="false">F4301/E4301</f>
        <v>0.000686668153217077</v>
      </c>
      <c r="H4301" s="34" t="n">
        <v>-3623</v>
      </c>
      <c r="I4301" s="34" t="n">
        <v>-26590</v>
      </c>
      <c r="J4301" s="35" t="n">
        <v>0.0475026704370975</v>
      </c>
    </row>
    <row r="4302" customFormat="false" ht="15" hidden="false" customHeight="false" outlineLevel="0" collapsed="false">
      <c r="A4302" s="28" t="s">
        <v>921</v>
      </c>
      <c r="B4302" s="7" t="s">
        <v>64</v>
      </c>
      <c r="C4302" s="28" t="s">
        <v>953</v>
      </c>
      <c r="D4302" s="28" t="s">
        <v>954</v>
      </c>
      <c r="E4302" s="30" t="n">
        <v>3388240</v>
      </c>
      <c r="F4302" s="30" t="n">
        <v>0</v>
      </c>
      <c r="G4302" s="10" t="n">
        <f aca="false">F4302/E4302</f>
        <v>0</v>
      </c>
      <c r="H4302" s="30" t="n">
        <v>2325</v>
      </c>
      <c r="I4302" s="30" t="n">
        <v>83253</v>
      </c>
      <c r="J4302" s="31" t="n">
        <v>0.0232427455484867</v>
      </c>
    </row>
    <row r="4303" customFormat="false" ht="15" hidden="false" customHeight="false" outlineLevel="0" collapsed="false">
      <c r="A4303" s="29" t="s">
        <v>923</v>
      </c>
      <c r="B4303" s="14" t="s">
        <v>63</v>
      </c>
      <c r="C4303" s="29" t="s">
        <v>933</v>
      </c>
      <c r="D4303" s="29" t="s">
        <v>934</v>
      </c>
      <c r="E4303" s="34" t="n">
        <v>2877413</v>
      </c>
      <c r="F4303" s="34" t="n">
        <v>200992</v>
      </c>
      <c r="G4303" s="17" t="n">
        <f aca="false">F4303/E4303</f>
        <v>0.0698516340893713</v>
      </c>
      <c r="H4303" s="34" t="n">
        <v>29339</v>
      </c>
      <c r="I4303" s="34" t="n">
        <v>24218</v>
      </c>
      <c r="J4303" s="35" t="n">
        <v>0.0547026097774506</v>
      </c>
    </row>
    <row r="4304" customFormat="false" ht="15" hidden="false" customHeight="false" outlineLevel="0" collapsed="false">
      <c r="A4304" s="28" t="s">
        <v>923</v>
      </c>
      <c r="B4304" s="7" t="s">
        <v>63</v>
      </c>
      <c r="C4304" s="28" t="s">
        <v>935</v>
      </c>
      <c r="D4304" s="28" t="s">
        <v>936</v>
      </c>
      <c r="E4304" s="30" t="n">
        <v>3073840</v>
      </c>
      <c r="F4304" s="30" t="n">
        <v>14122</v>
      </c>
      <c r="G4304" s="10" t="n">
        <f aca="false">F4304/E4304</f>
        <v>0.00459425344194883</v>
      </c>
      <c r="H4304" s="30" t="n">
        <v>196427</v>
      </c>
      <c r="I4304" s="30" t="n">
        <v>177738</v>
      </c>
      <c r="J4304" s="31" t="n">
        <v>0.0572869777679443</v>
      </c>
    </row>
    <row r="4305" customFormat="false" ht="15" hidden="false" customHeight="false" outlineLevel="0" collapsed="false">
      <c r="A4305" s="29" t="s">
        <v>923</v>
      </c>
      <c r="B4305" s="14" t="s">
        <v>63</v>
      </c>
      <c r="C4305" s="29" t="s">
        <v>937</v>
      </c>
      <c r="D4305" s="29" t="s">
        <v>938</v>
      </c>
      <c r="E4305" s="34" t="n">
        <v>3105510</v>
      </c>
      <c r="F4305" s="34" t="n">
        <v>3440</v>
      </c>
      <c r="G4305" s="17" t="n">
        <f aca="false">F4305/E4305</f>
        <v>0.00110770855672659</v>
      </c>
      <c r="H4305" s="34" t="n">
        <v>31670</v>
      </c>
      <c r="I4305" s="34" t="n">
        <v>99286</v>
      </c>
      <c r="J4305" s="35" t="n">
        <v>0.0349298492074013</v>
      </c>
    </row>
    <row r="4306" customFormat="false" ht="15" hidden="false" customHeight="false" outlineLevel="0" collapsed="false">
      <c r="A4306" s="28" t="s">
        <v>923</v>
      </c>
      <c r="B4306" s="7" t="s">
        <v>63</v>
      </c>
      <c r="C4306" s="28" t="s">
        <v>939</v>
      </c>
      <c r="D4306" s="28" t="s">
        <v>940</v>
      </c>
      <c r="E4306" s="30" t="n">
        <v>3130050</v>
      </c>
      <c r="F4306" s="30" t="n">
        <v>0</v>
      </c>
      <c r="G4306" s="10" t="n">
        <f aca="false">F4306/E4306</f>
        <v>0</v>
      </c>
      <c r="H4306" s="30" t="n">
        <v>24540</v>
      </c>
      <c r="I4306" s="30" t="n">
        <v>58835</v>
      </c>
      <c r="J4306" s="31" t="n">
        <v>0.023699302226305</v>
      </c>
    </row>
    <row r="4307" customFormat="false" ht="15" hidden="false" customHeight="false" outlineLevel="0" collapsed="false">
      <c r="A4307" s="29" t="s">
        <v>923</v>
      </c>
      <c r="B4307" s="14" t="s">
        <v>63</v>
      </c>
      <c r="C4307" s="29" t="s">
        <v>941</v>
      </c>
      <c r="D4307" s="29" t="s">
        <v>942</v>
      </c>
      <c r="E4307" s="34" t="n">
        <v>3130050</v>
      </c>
      <c r="F4307" s="34" t="n">
        <v>0</v>
      </c>
      <c r="G4307" s="17" t="n">
        <f aca="false">F4307/E4307</f>
        <v>0</v>
      </c>
      <c r="H4307" s="34" t="n">
        <v>0</v>
      </c>
      <c r="I4307" s="34" t="n">
        <v>-31996</v>
      </c>
      <c r="J4307" s="35" t="n">
        <v>0.0339215025305748</v>
      </c>
    </row>
    <row r="4308" customFormat="false" ht="15" hidden="false" customHeight="false" outlineLevel="0" collapsed="false">
      <c r="A4308" s="28" t="s">
        <v>923</v>
      </c>
      <c r="B4308" s="7" t="s">
        <v>63</v>
      </c>
      <c r="C4308" s="28" t="s">
        <v>943</v>
      </c>
      <c r="D4308" s="28" t="s">
        <v>944</v>
      </c>
      <c r="E4308" s="30" t="n">
        <v>3149751</v>
      </c>
      <c r="F4308" s="30" t="n">
        <v>31156</v>
      </c>
      <c r="G4308" s="10" t="n">
        <f aca="false">F4308/E4308</f>
        <v>0.00989157555629001</v>
      </c>
      <c r="H4308" s="30" t="n">
        <v>19701</v>
      </c>
      <c r="I4308" s="30" t="n">
        <v>26065</v>
      </c>
      <c r="J4308" s="31" t="n">
        <v>0.03168885409832</v>
      </c>
    </row>
    <row r="4309" customFormat="false" ht="15" hidden="false" customHeight="false" outlineLevel="0" collapsed="false">
      <c r="A4309" s="29" t="s">
        <v>923</v>
      </c>
      <c r="B4309" s="14" t="s">
        <v>63</v>
      </c>
      <c r="C4309" s="29" t="s">
        <v>945</v>
      </c>
      <c r="D4309" s="29" t="s">
        <v>946</v>
      </c>
      <c r="E4309" s="34" t="n">
        <v>3191449</v>
      </c>
      <c r="F4309" s="34" t="n">
        <v>27000</v>
      </c>
      <c r="G4309" s="17" t="n">
        <f aca="false">F4309/E4309</f>
        <v>0.00846010699215309</v>
      </c>
      <c r="H4309" s="34" t="n">
        <v>41698</v>
      </c>
      <c r="I4309" s="34" t="n">
        <v>73540</v>
      </c>
      <c r="J4309" s="35" t="n">
        <v>0.0212975367903709</v>
      </c>
    </row>
    <row r="4310" customFormat="false" ht="15" hidden="false" customHeight="false" outlineLevel="0" collapsed="false">
      <c r="A4310" s="28" t="s">
        <v>923</v>
      </c>
      <c r="B4310" s="7" t="s">
        <v>63</v>
      </c>
      <c r="C4310" s="28" t="s">
        <v>947</v>
      </c>
      <c r="D4310" s="28" t="s">
        <v>948</v>
      </c>
      <c r="E4310" s="30" t="n">
        <v>3224593</v>
      </c>
      <c r="F4310" s="30" t="n">
        <v>10975</v>
      </c>
      <c r="G4310" s="10" t="n">
        <f aca="false">F4310/E4310</f>
        <v>0.00340353030599521</v>
      </c>
      <c r="H4310" s="30" t="n">
        <v>33144</v>
      </c>
      <c r="I4310" s="30" t="n">
        <v>27501</v>
      </c>
      <c r="J4310" s="31" t="n">
        <v>0.0228286180645227</v>
      </c>
    </row>
    <row r="4311" customFormat="false" ht="15" hidden="false" customHeight="false" outlineLevel="0" collapsed="false">
      <c r="A4311" s="29" t="s">
        <v>923</v>
      </c>
      <c r="B4311" s="14" t="s">
        <v>63</v>
      </c>
      <c r="C4311" s="29" t="s">
        <v>949</v>
      </c>
      <c r="D4311" s="29" t="s">
        <v>950</v>
      </c>
      <c r="E4311" s="34" t="n">
        <v>3236248</v>
      </c>
      <c r="F4311" s="34" t="n">
        <v>74251</v>
      </c>
      <c r="G4311" s="17" t="n">
        <f aca="false">F4311/E4311</f>
        <v>0.0229435444996799</v>
      </c>
      <c r="H4311" s="34" t="n">
        <v>11655</v>
      </c>
      <c r="I4311" s="34" t="n">
        <v>28290</v>
      </c>
      <c r="J4311" s="35" t="n">
        <v>0.0176061913371086</v>
      </c>
    </row>
    <row r="4312" customFormat="false" ht="15" hidden="false" customHeight="false" outlineLevel="0" collapsed="false">
      <c r="A4312" s="28" t="s">
        <v>923</v>
      </c>
      <c r="B4312" s="7" t="s">
        <v>63</v>
      </c>
      <c r="C4312" s="28" t="s">
        <v>951</v>
      </c>
      <c r="D4312" s="28" t="s">
        <v>952</v>
      </c>
      <c r="E4312" s="30" t="n">
        <v>3365690</v>
      </c>
      <c r="F4312" s="30" t="n">
        <v>0</v>
      </c>
      <c r="G4312" s="10" t="n">
        <f aca="false">F4312/E4312</f>
        <v>0</v>
      </c>
      <c r="H4312" s="30" t="n">
        <v>129442</v>
      </c>
      <c r="I4312" s="30" t="n">
        <v>67583</v>
      </c>
      <c r="J4312" s="31" t="n">
        <v>0.0353083610534668</v>
      </c>
    </row>
    <row r="4313" customFormat="false" ht="15" hidden="false" customHeight="false" outlineLevel="0" collapsed="false">
      <c r="A4313" s="29" t="s">
        <v>923</v>
      </c>
      <c r="B4313" s="14" t="s">
        <v>63</v>
      </c>
      <c r="C4313" s="29" t="s">
        <v>953</v>
      </c>
      <c r="D4313" s="29" t="s">
        <v>954</v>
      </c>
      <c r="E4313" s="34" t="n">
        <v>3365690</v>
      </c>
      <c r="F4313" s="34" t="n">
        <v>0</v>
      </c>
      <c r="G4313" s="17" t="n">
        <f aca="false">F4313/E4313</f>
        <v>0</v>
      </c>
      <c r="H4313" s="34" t="n">
        <v>121442</v>
      </c>
      <c r="I4313" s="34" t="n">
        <v>81193</v>
      </c>
      <c r="J4313" s="35" t="n">
        <v>0.0337458290159702</v>
      </c>
    </row>
    <row r="4314" customFormat="false" ht="15" hidden="false" customHeight="false" outlineLevel="0" collapsed="false">
      <c r="A4314" s="28" t="s">
        <v>925</v>
      </c>
      <c r="B4314" s="7" t="s">
        <v>64</v>
      </c>
      <c r="C4314" s="28" t="s">
        <v>933</v>
      </c>
      <c r="D4314" s="28" t="s">
        <v>934</v>
      </c>
      <c r="E4314" s="30" t="n">
        <v>2851395</v>
      </c>
      <c r="F4314" s="30" t="n">
        <v>7726</v>
      </c>
      <c r="G4314" s="10" t="n">
        <f aca="false">F4314/E4314</f>
        <v>0.00270955093910174</v>
      </c>
      <c r="H4314" s="30" t="n">
        <v>3500</v>
      </c>
      <c r="I4314" s="30" t="n">
        <v>11792</v>
      </c>
      <c r="J4314" s="31" t="n">
        <v>0.0255951918661594</v>
      </c>
    </row>
    <row r="4315" customFormat="false" ht="15" hidden="false" customHeight="false" outlineLevel="0" collapsed="false">
      <c r="A4315" s="29" t="s">
        <v>925</v>
      </c>
      <c r="B4315" s="14" t="s">
        <v>64</v>
      </c>
      <c r="C4315" s="29" t="s">
        <v>935</v>
      </c>
      <c r="D4315" s="29" t="s">
        <v>936</v>
      </c>
      <c r="E4315" s="34" t="n">
        <v>2867335</v>
      </c>
      <c r="F4315" s="34" t="n">
        <v>20703</v>
      </c>
      <c r="G4315" s="17" t="n">
        <f aca="false">F4315/E4315</f>
        <v>0.0072202934083391</v>
      </c>
      <c r="H4315" s="34" t="n">
        <v>15940</v>
      </c>
      <c r="I4315" s="34" t="n">
        <v>32562</v>
      </c>
      <c r="J4315" s="35" t="n">
        <v>0.0196558833122253</v>
      </c>
    </row>
    <row r="4316" customFormat="false" ht="15" hidden="false" customHeight="false" outlineLevel="0" collapsed="false">
      <c r="A4316" s="28" t="s">
        <v>925</v>
      </c>
      <c r="B4316" s="7" t="s">
        <v>64</v>
      </c>
      <c r="C4316" s="28" t="s">
        <v>937</v>
      </c>
      <c r="D4316" s="28" t="s">
        <v>938</v>
      </c>
      <c r="E4316" s="30" t="n">
        <v>2941688</v>
      </c>
      <c r="F4316" s="30" t="n">
        <v>502</v>
      </c>
      <c r="G4316" s="10" t="n">
        <f aca="false">F4316/E4316</f>
        <v>0.000170650320496259</v>
      </c>
      <c r="H4316" s="30" t="n">
        <v>74353</v>
      </c>
      <c r="I4316" s="30" t="n">
        <v>93490</v>
      </c>
      <c r="J4316" s="31" t="n">
        <v>0.0126536190509796</v>
      </c>
    </row>
    <row r="4317" customFormat="false" ht="15" hidden="false" customHeight="false" outlineLevel="0" collapsed="false">
      <c r="A4317" s="29" t="s">
        <v>925</v>
      </c>
      <c r="B4317" s="14" t="s">
        <v>64</v>
      </c>
      <c r="C4317" s="29" t="s">
        <v>939</v>
      </c>
      <c r="D4317" s="29" t="s">
        <v>940</v>
      </c>
      <c r="E4317" s="34" t="n">
        <v>2945690</v>
      </c>
      <c r="F4317" s="34" t="n">
        <v>625</v>
      </c>
      <c r="G4317" s="17" t="n">
        <f aca="false">F4317/E4317</f>
        <v>0.000212174397170103</v>
      </c>
      <c r="H4317" s="34" t="n">
        <v>4002</v>
      </c>
      <c r="I4317" s="34" t="n">
        <v>1609</v>
      </c>
      <c r="J4317" s="35" t="n">
        <v>0.0134488018229604</v>
      </c>
    </row>
    <row r="4318" customFormat="false" ht="15" hidden="false" customHeight="false" outlineLevel="0" collapsed="false">
      <c r="A4318" s="28" t="s">
        <v>925</v>
      </c>
      <c r="B4318" s="7" t="s">
        <v>64</v>
      </c>
      <c r="C4318" s="28" t="s">
        <v>941</v>
      </c>
      <c r="D4318" s="28" t="s">
        <v>942</v>
      </c>
      <c r="E4318" s="30" t="n">
        <v>2876445</v>
      </c>
      <c r="F4318" s="30" t="n">
        <v>0</v>
      </c>
      <c r="G4318" s="10" t="n">
        <f aca="false">F4318/E4318</f>
        <v>0</v>
      </c>
      <c r="H4318" s="30" t="n">
        <v>-69245</v>
      </c>
      <c r="I4318" s="30" t="n">
        <v>-137505</v>
      </c>
      <c r="J4318" s="31" t="n">
        <v>0.0375032387673855</v>
      </c>
    </row>
    <row r="4319" customFormat="false" ht="15" hidden="false" customHeight="false" outlineLevel="0" collapsed="false">
      <c r="A4319" s="29" t="s">
        <v>925</v>
      </c>
      <c r="B4319" s="14" t="s">
        <v>64</v>
      </c>
      <c r="C4319" s="29" t="s">
        <v>943</v>
      </c>
      <c r="D4319" s="29" t="s">
        <v>944</v>
      </c>
      <c r="E4319" s="34" t="n">
        <v>2885545</v>
      </c>
      <c r="F4319" s="34" t="n">
        <v>2564</v>
      </c>
      <c r="G4319" s="17" t="n">
        <f aca="false">F4319/E4319</f>
        <v>0.000888566977815283</v>
      </c>
      <c r="H4319" s="34" t="n">
        <v>9100</v>
      </c>
      <c r="I4319" s="34" t="n">
        <v>-44730</v>
      </c>
      <c r="J4319" s="35" t="n">
        <v>0.0560400187969208</v>
      </c>
    </row>
    <row r="4320" customFormat="false" ht="15" hidden="false" customHeight="false" outlineLevel="0" collapsed="false">
      <c r="A4320" s="28" t="s">
        <v>925</v>
      </c>
      <c r="B4320" s="7" t="s">
        <v>64</v>
      </c>
      <c r="C4320" s="28" t="s">
        <v>945</v>
      </c>
      <c r="D4320" s="28" t="s">
        <v>946</v>
      </c>
      <c r="E4320" s="30" t="n">
        <v>2885575</v>
      </c>
      <c r="F4320" s="30" t="n">
        <v>0</v>
      </c>
      <c r="G4320" s="10" t="n">
        <f aca="false">F4320/E4320</f>
        <v>0</v>
      </c>
      <c r="H4320" s="30" t="n">
        <v>30</v>
      </c>
      <c r="I4320" s="30" t="n">
        <v>65193</v>
      </c>
      <c r="J4320" s="31" t="n">
        <v>0.0335409753024578</v>
      </c>
    </row>
    <row r="4321" customFormat="false" ht="15" hidden="false" customHeight="false" outlineLevel="0" collapsed="false">
      <c r="A4321" s="29" t="s">
        <v>925</v>
      </c>
      <c r="B4321" s="14" t="s">
        <v>64</v>
      </c>
      <c r="C4321" s="29" t="s">
        <v>947</v>
      </c>
      <c r="D4321" s="29" t="s">
        <v>948</v>
      </c>
      <c r="E4321" s="34" t="n">
        <v>2885575</v>
      </c>
      <c r="F4321" s="34" t="n">
        <v>0</v>
      </c>
      <c r="G4321" s="17" t="n">
        <f aca="false">F4321/E4321</f>
        <v>0</v>
      </c>
      <c r="H4321" s="34" t="n">
        <v>0</v>
      </c>
      <c r="I4321" s="34" t="n">
        <v>-19578</v>
      </c>
      <c r="J4321" s="35" t="n">
        <v>0.0403257571160793</v>
      </c>
    </row>
    <row r="4322" customFormat="false" ht="15" hidden="false" customHeight="false" outlineLevel="0" collapsed="false">
      <c r="A4322" s="28" t="s">
        <v>925</v>
      </c>
      <c r="B4322" s="7" t="s">
        <v>64</v>
      </c>
      <c r="C4322" s="28" t="s">
        <v>949</v>
      </c>
      <c r="D4322" s="28" t="s">
        <v>950</v>
      </c>
      <c r="E4322" s="30" t="n">
        <v>2885575</v>
      </c>
      <c r="F4322" s="30" t="n">
        <v>0</v>
      </c>
      <c r="G4322" s="10" t="n">
        <f aca="false">F4322/E4322</f>
        <v>0</v>
      </c>
      <c r="H4322" s="30" t="n">
        <v>0</v>
      </c>
      <c r="I4322" s="30" t="n">
        <v>26455</v>
      </c>
      <c r="J4322" s="31" t="n">
        <v>0.0311577413231134</v>
      </c>
    </row>
    <row r="4323" customFormat="false" ht="15" hidden="false" customHeight="false" outlineLevel="0" collapsed="false">
      <c r="A4323" s="29" t="s">
        <v>925</v>
      </c>
      <c r="B4323" s="14" t="s">
        <v>64</v>
      </c>
      <c r="C4323" s="29" t="s">
        <v>951</v>
      </c>
      <c r="D4323" s="29" t="s">
        <v>952</v>
      </c>
      <c r="E4323" s="34" t="n">
        <v>2884416</v>
      </c>
      <c r="F4323" s="34" t="n">
        <v>0</v>
      </c>
      <c r="G4323" s="17" t="n">
        <f aca="false">F4323/E4323</f>
        <v>0</v>
      </c>
      <c r="H4323" s="34" t="n">
        <v>-1159</v>
      </c>
      <c r="I4323" s="34" t="n">
        <v>-12378</v>
      </c>
      <c r="J4323" s="35" t="n">
        <v>0.0350597836077213</v>
      </c>
    </row>
    <row r="4324" customFormat="false" ht="15" hidden="false" customHeight="false" outlineLevel="0" collapsed="false">
      <c r="A4324" s="28" t="s">
        <v>925</v>
      </c>
      <c r="B4324" s="7" t="s">
        <v>64</v>
      </c>
      <c r="C4324" s="28" t="s">
        <v>953</v>
      </c>
      <c r="D4324" s="28" t="s">
        <v>954</v>
      </c>
      <c r="E4324" s="30" t="n">
        <v>2884416</v>
      </c>
      <c r="F4324" s="30" t="n">
        <v>0</v>
      </c>
      <c r="G4324" s="10" t="n">
        <f aca="false">F4324/E4324</f>
        <v>0</v>
      </c>
      <c r="H4324" s="30" t="n">
        <v>-1159</v>
      </c>
      <c r="I4324" s="30" t="n">
        <v>-85471</v>
      </c>
      <c r="J4324" s="31" t="n">
        <v>0.0674372240900993</v>
      </c>
    </row>
    <row r="4325" customFormat="false" ht="15" hidden="false" customHeight="false" outlineLevel="0" collapsed="false">
      <c r="A4325" s="29" t="s">
        <v>927</v>
      </c>
      <c r="B4325" s="14" t="s">
        <v>63</v>
      </c>
      <c r="C4325" s="29" t="s">
        <v>933</v>
      </c>
      <c r="D4325" s="29" t="s">
        <v>934</v>
      </c>
      <c r="E4325" s="34" t="n">
        <v>2269996</v>
      </c>
      <c r="F4325" s="34" t="n">
        <v>4000</v>
      </c>
      <c r="G4325" s="17" t="n">
        <f aca="false">F4325/E4325</f>
        <v>0.00176211764249805</v>
      </c>
      <c r="H4325" s="34" t="n">
        <v>43017</v>
      </c>
      <c r="I4325" s="34" t="n">
        <v>73567</v>
      </c>
      <c r="J4325" s="35" t="n">
        <v>0.00440529407933354</v>
      </c>
    </row>
    <row r="4326" customFormat="false" ht="15" hidden="false" customHeight="false" outlineLevel="0" collapsed="false">
      <c r="A4326" s="28" t="s">
        <v>927</v>
      </c>
      <c r="B4326" s="7" t="s">
        <v>63</v>
      </c>
      <c r="C4326" s="28" t="s">
        <v>935</v>
      </c>
      <c r="D4326" s="28" t="s">
        <v>936</v>
      </c>
      <c r="E4326" s="30" t="n">
        <v>2276242</v>
      </c>
      <c r="F4326" s="30" t="n">
        <v>0</v>
      </c>
      <c r="G4326" s="10" t="n">
        <f aca="false">F4326/E4326</f>
        <v>0</v>
      </c>
      <c r="H4326" s="30" t="n">
        <v>6246</v>
      </c>
      <c r="I4326" s="30" t="n">
        <v>-15126</v>
      </c>
      <c r="J4326" s="31" t="n">
        <v>0.0137823661789298</v>
      </c>
    </row>
    <row r="4327" customFormat="false" ht="15" hidden="false" customHeight="false" outlineLevel="0" collapsed="false">
      <c r="A4327" s="29" t="s">
        <v>927</v>
      </c>
      <c r="B4327" s="14" t="s">
        <v>63</v>
      </c>
      <c r="C4327" s="29" t="s">
        <v>937</v>
      </c>
      <c r="D4327" s="29" t="s">
        <v>938</v>
      </c>
      <c r="E4327" s="34" t="n">
        <v>2297094</v>
      </c>
      <c r="F4327" s="34" t="n">
        <v>0</v>
      </c>
      <c r="G4327" s="17" t="n">
        <f aca="false">F4327/E4327</f>
        <v>0</v>
      </c>
      <c r="H4327" s="34" t="n">
        <v>20852</v>
      </c>
      <c r="I4327" s="34" t="n">
        <v>9891</v>
      </c>
      <c r="J4327" s="35" t="n">
        <v>0.0184289366006851</v>
      </c>
    </row>
    <row r="4328" customFormat="false" ht="15" hidden="false" customHeight="false" outlineLevel="0" collapsed="false">
      <c r="A4328" s="28" t="s">
        <v>927</v>
      </c>
      <c r="B4328" s="7" t="s">
        <v>63</v>
      </c>
      <c r="C4328" s="28" t="s">
        <v>939</v>
      </c>
      <c r="D4328" s="28" t="s">
        <v>940</v>
      </c>
      <c r="E4328" s="30" t="n">
        <v>2297094</v>
      </c>
      <c r="F4328" s="30" t="n">
        <v>12535</v>
      </c>
      <c r="G4328" s="10" t="n">
        <f aca="false">F4328/E4328</f>
        <v>0.0054568946677846</v>
      </c>
      <c r="H4328" s="30" t="n">
        <v>0</v>
      </c>
      <c r="I4328" s="30" t="n">
        <v>-38410</v>
      </c>
      <c r="J4328" s="31" t="n">
        <v>0.0351500622928143</v>
      </c>
    </row>
    <row r="4329" customFormat="false" ht="15" hidden="false" customHeight="false" outlineLevel="0" collapsed="false">
      <c r="A4329" s="29" t="s">
        <v>927</v>
      </c>
      <c r="B4329" s="14" t="s">
        <v>63</v>
      </c>
      <c r="C4329" s="29" t="s">
        <v>941</v>
      </c>
      <c r="D4329" s="29" t="s">
        <v>942</v>
      </c>
      <c r="E4329" s="34" t="n">
        <v>2309629</v>
      </c>
      <c r="F4329" s="34" t="n">
        <v>12169</v>
      </c>
      <c r="G4329" s="17" t="n">
        <f aca="false">F4329/E4329</f>
        <v>0.00526881157103587</v>
      </c>
      <c r="H4329" s="34" t="n">
        <v>12535</v>
      </c>
      <c r="I4329" s="34" t="n">
        <v>-43972</v>
      </c>
      <c r="J4329" s="35" t="n">
        <v>0.059425126761198</v>
      </c>
    </row>
    <row r="4330" customFormat="false" ht="15" hidden="false" customHeight="false" outlineLevel="0" collapsed="false">
      <c r="A4330" s="28" t="s">
        <v>927</v>
      </c>
      <c r="B4330" s="7" t="s">
        <v>63</v>
      </c>
      <c r="C4330" s="28" t="s">
        <v>943</v>
      </c>
      <c r="D4330" s="28" t="s">
        <v>944</v>
      </c>
      <c r="E4330" s="30" t="n">
        <v>2321798</v>
      </c>
      <c r="F4330" s="30" t="n">
        <v>10640</v>
      </c>
      <c r="G4330" s="10" t="n">
        <f aca="false">F4330/E4330</f>
        <v>0.00458265533866426</v>
      </c>
      <c r="H4330" s="30" t="n">
        <v>12169</v>
      </c>
      <c r="I4330" s="30" t="n">
        <v>105513</v>
      </c>
      <c r="J4330" s="31" t="n">
        <v>0.0189103446900845</v>
      </c>
    </row>
    <row r="4331" customFormat="false" ht="15" hidden="false" customHeight="false" outlineLevel="0" collapsed="false">
      <c r="A4331" s="29" t="s">
        <v>927</v>
      </c>
      <c r="B4331" s="14" t="s">
        <v>63</v>
      </c>
      <c r="C4331" s="29" t="s">
        <v>945</v>
      </c>
      <c r="D4331" s="29" t="s">
        <v>946</v>
      </c>
      <c r="E4331" s="34" t="n">
        <v>2334755</v>
      </c>
      <c r="F4331" s="34" t="n">
        <v>0</v>
      </c>
      <c r="G4331" s="17" t="n">
        <f aca="false">F4331/E4331</f>
        <v>0</v>
      </c>
      <c r="H4331" s="34" t="n">
        <v>12957</v>
      </c>
      <c r="I4331" s="34" t="n">
        <v>53257</v>
      </c>
      <c r="J4331" s="35" t="n">
        <v>0.00154448754619807</v>
      </c>
    </row>
    <row r="4332" customFormat="false" ht="15" hidden="false" customHeight="false" outlineLevel="0" collapsed="false">
      <c r="A4332" s="28" t="s">
        <v>927</v>
      </c>
      <c r="B4332" s="7" t="s">
        <v>63</v>
      </c>
      <c r="C4332" s="28" t="s">
        <v>947</v>
      </c>
      <c r="D4332" s="28" t="s">
        <v>948</v>
      </c>
      <c r="E4332" s="30" t="n">
        <v>2342987</v>
      </c>
      <c r="F4332" s="30" t="n">
        <v>12480</v>
      </c>
      <c r="G4332" s="10" t="n">
        <f aca="false">F4332/E4332</f>
        <v>0.00532653403540011</v>
      </c>
      <c r="H4332" s="30" t="n">
        <v>8232</v>
      </c>
      <c r="I4332" s="30" t="n">
        <v>7403</v>
      </c>
      <c r="J4332" s="31" t="n">
        <v>0.00197226880118251</v>
      </c>
    </row>
    <row r="4333" customFormat="false" ht="15" hidden="false" customHeight="false" outlineLevel="0" collapsed="false">
      <c r="A4333" s="29" t="s">
        <v>927</v>
      </c>
      <c r="B4333" s="14" t="s">
        <v>63</v>
      </c>
      <c r="C4333" s="29" t="s">
        <v>949</v>
      </c>
      <c r="D4333" s="29" t="s">
        <v>950</v>
      </c>
      <c r="E4333" s="34" t="n">
        <v>2355467</v>
      </c>
      <c r="F4333" s="34" t="n">
        <v>21824</v>
      </c>
      <c r="G4333" s="17" t="n">
        <f aca="false">F4333/E4333</f>
        <v>0.00926525398148223</v>
      </c>
      <c r="H4333" s="34" t="n">
        <v>12480</v>
      </c>
      <c r="I4333" s="34" t="n">
        <v>7380</v>
      </c>
      <c r="J4333" s="35" t="n">
        <v>0.00412699487060308</v>
      </c>
    </row>
    <row r="4334" customFormat="false" ht="15" hidden="false" customHeight="false" outlineLevel="0" collapsed="false">
      <c r="A4334" s="28" t="s">
        <v>927</v>
      </c>
      <c r="B4334" s="7" t="s">
        <v>63</v>
      </c>
      <c r="C4334" s="28" t="s">
        <v>951</v>
      </c>
      <c r="D4334" s="28" t="s">
        <v>952</v>
      </c>
      <c r="E4334" s="30" t="n">
        <v>2365491</v>
      </c>
      <c r="F4334" s="30" t="n">
        <v>12480</v>
      </c>
      <c r="G4334" s="10" t="n">
        <f aca="false">F4334/E4334</f>
        <v>0.00527586027594271</v>
      </c>
      <c r="H4334" s="30" t="n">
        <v>10024</v>
      </c>
      <c r="I4334" s="30" t="n">
        <v>-52533</v>
      </c>
      <c r="J4334" s="31" t="n">
        <v>0.0305551793426275</v>
      </c>
    </row>
    <row r="4335" customFormat="false" ht="15" hidden="false" customHeight="false" outlineLevel="0" collapsed="false">
      <c r="A4335" s="29" t="s">
        <v>927</v>
      </c>
      <c r="B4335" s="14" t="s">
        <v>63</v>
      </c>
      <c r="C4335" s="29" t="s">
        <v>953</v>
      </c>
      <c r="D4335" s="29" t="s">
        <v>954</v>
      </c>
      <c r="E4335" s="34" t="n">
        <v>2365491</v>
      </c>
      <c r="F4335" s="34" t="n">
        <v>12480</v>
      </c>
      <c r="G4335" s="17" t="n">
        <f aca="false">F4335/E4335</f>
        <v>0.00527586027594271</v>
      </c>
      <c r="H4335" s="34" t="n">
        <v>680</v>
      </c>
      <c r="I4335" s="34" t="n">
        <v>-51244</v>
      </c>
      <c r="J4335" s="35" t="n">
        <v>0.0598116852343082</v>
      </c>
    </row>
    <row r="4337" customFormat="false" ht="15" hidden="false" customHeight="false" outlineLevel="0" collapsed="false">
      <c r="A4337" s="2" t="s">
        <v>955</v>
      </c>
    </row>
    <row r="4338" customFormat="false" ht="15" hidden="false" customHeight="false" outlineLevel="0" collapsed="false">
      <c r="A4338" s="2" t="s">
        <v>956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
    <col collapsed="false" customWidth="true" hidden="false" outlineLevel="0" max="3" min="3" style="0" width="10"/>
    <col collapsed="false" customWidth="true" hidden="false" outlineLevel="0" max="4" min="4" style="0" width="18"/>
    <col collapsed="false" customWidth="true" hidden="false" outlineLevel="0" max="5" min="5" style="0" width="16"/>
    <col collapsed="false" customWidth="true" hidden="false" outlineLevel="0" max="6" min="6" style="0" width="18"/>
  </cols>
  <sheetData>
    <row r="1" customFormat="false" ht="30" hidden="false" customHeight="true" outlineLevel="0" collapsed="false">
      <c r="A1" s="3" t="s">
        <v>68</v>
      </c>
      <c r="B1" s="3" t="s">
        <v>46</v>
      </c>
      <c r="C1" s="3" t="s">
        <v>931</v>
      </c>
      <c r="D1" s="3" t="s">
        <v>957</v>
      </c>
      <c r="E1" s="3" t="s">
        <v>958</v>
      </c>
      <c r="F1" s="3" t="s">
        <v>959</v>
      </c>
    </row>
    <row r="2" customFormat="false" ht="15" hidden="false" customHeight="false" outlineLevel="0" collapsed="false">
      <c r="A2" s="28" t="s">
        <v>75</v>
      </c>
      <c r="B2" s="7" t="s">
        <v>64</v>
      </c>
      <c r="C2" s="28" t="s">
        <v>960</v>
      </c>
      <c r="D2" s="30" t="n">
        <v>258740</v>
      </c>
      <c r="E2" s="30" t="n">
        <v>0</v>
      </c>
      <c r="F2" s="30" t="n">
        <v>258740</v>
      </c>
    </row>
    <row r="3" customFormat="false" ht="15" hidden="false" customHeight="false" outlineLevel="0" collapsed="false">
      <c r="A3" s="29" t="s">
        <v>75</v>
      </c>
      <c r="B3" s="14" t="s">
        <v>64</v>
      </c>
      <c r="C3" s="29" t="s">
        <v>952</v>
      </c>
      <c r="D3" s="34" t="n">
        <v>107327</v>
      </c>
      <c r="E3" s="34" t="n">
        <v>16708</v>
      </c>
      <c r="F3" s="34" t="n">
        <v>90619</v>
      </c>
    </row>
    <row r="4" customFormat="false" ht="15" hidden="false" customHeight="false" outlineLevel="0" collapsed="false">
      <c r="A4" s="28" t="s">
        <v>75</v>
      </c>
      <c r="B4" s="7" t="s">
        <v>64</v>
      </c>
      <c r="C4" s="28" t="s">
        <v>961</v>
      </c>
      <c r="D4" s="30" t="n">
        <v>485170</v>
      </c>
      <c r="E4" s="30" t="n">
        <v>0</v>
      </c>
      <c r="F4" s="30" t="n">
        <v>485170</v>
      </c>
    </row>
    <row r="5" customFormat="false" ht="15" hidden="false" customHeight="false" outlineLevel="0" collapsed="false">
      <c r="A5" s="29" t="s">
        <v>75</v>
      </c>
      <c r="B5" s="14" t="s">
        <v>64</v>
      </c>
      <c r="C5" s="29" t="s">
        <v>954</v>
      </c>
      <c r="D5" s="34" t="n">
        <v>33412</v>
      </c>
      <c r="E5" s="34" t="n">
        <v>82766</v>
      </c>
      <c r="F5" s="34" t="n">
        <v>-49354</v>
      </c>
    </row>
    <row r="6" customFormat="false" ht="15" hidden="false" customHeight="false" outlineLevel="0" collapsed="false">
      <c r="A6" s="28" t="s">
        <v>76</v>
      </c>
      <c r="B6" s="7" t="s">
        <v>64</v>
      </c>
      <c r="C6" s="28" t="s">
        <v>960</v>
      </c>
      <c r="D6" s="30" t="n">
        <v>199083</v>
      </c>
      <c r="E6" s="30" t="n">
        <v>0</v>
      </c>
      <c r="F6" s="30" t="n">
        <v>199083</v>
      </c>
    </row>
    <row r="7" customFormat="false" ht="15" hidden="false" customHeight="false" outlineLevel="0" collapsed="false">
      <c r="A7" s="29" t="s">
        <v>76</v>
      </c>
      <c r="B7" s="14" t="s">
        <v>64</v>
      </c>
      <c r="C7" s="29" t="s">
        <v>952</v>
      </c>
      <c r="D7" s="34" t="n">
        <v>20742</v>
      </c>
      <c r="E7" s="34" t="n">
        <v>0</v>
      </c>
      <c r="F7" s="34" t="n">
        <v>20742</v>
      </c>
    </row>
    <row r="8" customFormat="false" ht="15" hidden="false" customHeight="false" outlineLevel="0" collapsed="false">
      <c r="A8" s="28" t="s">
        <v>76</v>
      </c>
      <c r="B8" s="7" t="s">
        <v>64</v>
      </c>
      <c r="C8" s="28" t="s">
        <v>961</v>
      </c>
      <c r="D8" s="30" t="n">
        <v>198680</v>
      </c>
      <c r="E8" s="30" t="n">
        <v>0</v>
      </c>
      <c r="F8" s="30" t="n">
        <v>198680</v>
      </c>
    </row>
    <row r="9" customFormat="false" ht="15" hidden="false" customHeight="false" outlineLevel="0" collapsed="false">
      <c r="A9" s="29" t="s">
        <v>76</v>
      </c>
      <c r="B9" s="14" t="s">
        <v>64</v>
      </c>
      <c r="C9" s="29" t="s">
        <v>954</v>
      </c>
      <c r="D9" s="34" t="n">
        <v>235920</v>
      </c>
      <c r="E9" s="34" t="n">
        <v>0</v>
      </c>
      <c r="F9" s="34" t="n">
        <v>235920</v>
      </c>
    </row>
    <row r="10" customFormat="false" ht="15" hidden="false" customHeight="false" outlineLevel="0" collapsed="false">
      <c r="A10" s="28" t="s">
        <v>77</v>
      </c>
      <c r="B10" s="7" t="s">
        <v>64</v>
      </c>
      <c r="C10" s="28" t="s">
        <v>960</v>
      </c>
      <c r="D10" s="30" t="n">
        <v>50250</v>
      </c>
      <c r="E10" s="30" t="n">
        <v>0</v>
      </c>
      <c r="F10" s="30" t="n">
        <v>50250</v>
      </c>
    </row>
    <row r="11" customFormat="false" ht="15" hidden="false" customHeight="false" outlineLevel="0" collapsed="false">
      <c r="A11" s="29" t="s">
        <v>77</v>
      </c>
      <c r="B11" s="14" t="s">
        <v>64</v>
      </c>
      <c r="C11" s="29" t="s">
        <v>952</v>
      </c>
      <c r="D11" s="34" t="n">
        <v>77706</v>
      </c>
      <c r="E11" s="34" t="n">
        <v>9227</v>
      </c>
      <c r="F11" s="34" t="n">
        <v>68479</v>
      </c>
    </row>
    <row r="12" customFormat="false" ht="15" hidden="false" customHeight="false" outlineLevel="0" collapsed="false">
      <c r="A12" s="28" t="s">
        <v>77</v>
      </c>
      <c r="B12" s="7" t="s">
        <v>64</v>
      </c>
      <c r="C12" s="28" t="s">
        <v>961</v>
      </c>
      <c r="D12" s="30" t="n">
        <v>18350</v>
      </c>
      <c r="E12" s="30" t="n">
        <v>0</v>
      </c>
      <c r="F12" s="30" t="n">
        <v>18350</v>
      </c>
    </row>
    <row r="13" customFormat="false" ht="15" hidden="false" customHeight="false" outlineLevel="0" collapsed="false">
      <c r="A13" s="29" t="s">
        <v>77</v>
      </c>
      <c r="B13" s="14" t="s">
        <v>64</v>
      </c>
      <c r="C13" s="29" t="s">
        <v>954</v>
      </c>
      <c r="D13" s="34" t="n">
        <v>2027</v>
      </c>
      <c r="E13" s="34" t="n">
        <v>0</v>
      </c>
      <c r="F13" s="34" t="n">
        <v>2027</v>
      </c>
    </row>
    <row r="14" customFormat="false" ht="15" hidden="false" customHeight="false" outlineLevel="0" collapsed="false">
      <c r="A14" s="28" t="s">
        <v>78</v>
      </c>
      <c r="B14" s="7" t="s">
        <v>64</v>
      </c>
      <c r="C14" s="28" t="s">
        <v>960</v>
      </c>
      <c r="D14" s="30" t="n">
        <v>195874</v>
      </c>
      <c r="E14" s="30" t="n">
        <v>186009</v>
      </c>
      <c r="F14" s="30" t="n">
        <v>9865</v>
      </c>
    </row>
    <row r="15" customFormat="false" ht="15" hidden="false" customHeight="false" outlineLevel="0" collapsed="false">
      <c r="A15" s="29" t="s">
        <v>78</v>
      </c>
      <c r="B15" s="14" t="s">
        <v>64</v>
      </c>
      <c r="C15" s="29" t="s">
        <v>952</v>
      </c>
      <c r="D15" s="34" t="n">
        <v>68388</v>
      </c>
      <c r="E15" s="34" t="n">
        <v>98737</v>
      </c>
      <c r="F15" s="34" t="n">
        <v>-30349</v>
      </c>
    </row>
    <row r="16" customFormat="false" ht="15" hidden="false" customHeight="false" outlineLevel="0" collapsed="false">
      <c r="A16" s="28" t="s">
        <v>78</v>
      </c>
      <c r="B16" s="7" t="s">
        <v>64</v>
      </c>
      <c r="C16" s="28" t="s">
        <v>961</v>
      </c>
      <c r="D16" s="30" t="n">
        <v>103258</v>
      </c>
      <c r="E16" s="30" t="n">
        <v>137329</v>
      </c>
      <c r="F16" s="30" t="n">
        <v>-34071</v>
      </c>
    </row>
    <row r="17" customFormat="false" ht="15" hidden="false" customHeight="false" outlineLevel="0" collapsed="false">
      <c r="A17" s="29" t="s">
        <v>78</v>
      </c>
      <c r="B17" s="14" t="s">
        <v>64</v>
      </c>
      <c r="C17" s="29" t="s">
        <v>954</v>
      </c>
      <c r="D17" s="34" t="n">
        <v>122805</v>
      </c>
      <c r="E17" s="34" t="n">
        <v>71000</v>
      </c>
      <c r="F17" s="34" t="n">
        <v>51805</v>
      </c>
    </row>
    <row r="18" customFormat="false" ht="15" hidden="false" customHeight="false" outlineLevel="0" collapsed="false">
      <c r="A18" s="28" t="s">
        <v>79</v>
      </c>
      <c r="B18" s="7" t="s">
        <v>63</v>
      </c>
      <c r="C18" s="28" t="s">
        <v>960</v>
      </c>
      <c r="D18" s="30" t="n">
        <v>156926</v>
      </c>
      <c r="E18" s="30" t="n">
        <v>1177</v>
      </c>
      <c r="F18" s="30" t="n">
        <v>155749</v>
      </c>
    </row>
    <row r="19" customFormat="false" ht="15" hidden="false" customHeight="false" outlineLevel="0" collapsed="false">
      <c r="A19" s="29" t="s">
        <v>79</v>
      </c>
      <c r="B19" s="14" t="s">
        <v>63</v>
      </c>
      <c r="C19" s="29" t="s">
        <v>952</v>
      </c>
      <c r="D19" s="34" t="n">
        <v>200716</v>
      </c>
      <c r="E19" s="34" t="n">
        <v>10410</v>
      </c>
      <c r="F19" s="34" t="n">
        <v>190306</v>
      </c>
    </row>
    <row r="20" customFormat="false" ht="15" hidden="false" customHeight="false" outlineLevel="0" collapsed="false">
      <c r="A20" s="28" t="s">
        <v>79</v>
      </c>
      <c r="B20" s="7" t="s">
        <v>63</v>
      </c>
      <c r="C20" s="28" t="s">
        <v>961</v>
      </c>
      <c r="D20" s="30" t="n">
        <v>171413</v>
      </c>
      <c r="E20" s="30" t="n">
        <v>5104</v>
      </c>
      <c r="F20" s="30" t="n">
        <v>166309</v>
      </c>
    </row>
    <row r="21" customFormat="false" ht="15" hidden="false" customHeight="false" outlineLevel="0" collapsed="false">
      <c r="A21" s="29" t="s">
        <v>79</v>
      </c>
      <c r="B21" s="14" t="s">
        <v>63</v>
      </c>
      <c r="C21" s="29" t="s">
        <v>954</v>
      </c>
      <c r="D21" s="34" t="n">
        <v>52385</v>
      </c>
      <c r="E21" s="34" t="n">
        <v>33578</v>
      </c>
      <c r="F21" s="34" t="n">
        <v>18807</v>
      </c>
    </row>
    <row r="22" customFormat="false" ht="15" hidden="false" customHeight="false" outlineLevel="0" collapsed="false">
      <c r="A22" s="28" t="s">
        <v>80</v>
      </c>
      <c r="B22" s="7" t="s">
        <v>63</v>
      </c>
      <c r="C22" s="28" t="s">
        <v>960</v>
      </c>
      <c r="D22" s="30" t="n">
        <v>21451</v>
      </c>
      <c r="E22" s="30" t="n">
        <v>12597</v>
      </c>
      <c r="F22" s="30" t="n">
        <v>8854</v>
      </c>
    </row>
    <row r="23" customFormat="false" ht="15" hidden="false" customHeight="false" outlineLevel="0" collapsed="false">
      <c r="A23" s="29" t="s">
        <v>80</v>
      </c>
      <c r="B23" s="14" t="s">
        <v>63</v>
      </c>
      <c r="C23" s="29" t="s">
        <v>952</v>
      </c>
      <c r="D23" s="34" t="n">
        <v>50765</v>
      </c>
      <c r="E23" s="34" t="n">
        <v>18200</v>
      </c>
      <c r="F23" s="34" t="n">
        <v>32565</v>
      </c>
    </row>
    <row r="24" customFormat="false" ht="15" hidden="false" customHeight="false" outlineLevel="0" collapsed="false">
      <c r="A24" s="28" t="s">
        <v>80</v>
      </c>
      <c r="B24" s="7" t="s">
        <v>63</v>
      </c>
      <c r="C24" s="28" t="s">
        <v>961</v>
      </c>
      <c r="D24" s="30" t="n">
        <v>29786</v>
      </c>
      <c r="E24" s="30" t="n">
        <v>60632</v>
      </c>
      <c r="F24" s="30" t="n">
        <v>-30846</v>
      </c>
    </row>
    <row r="25" customFormat="false" ht="15" hidden="false" customHeight="false" outlineLevel="0" collapsed="false">
      <c r="A25" s="29" t="s">
        <v>80</v>
      </c>
      <c r="B25" s="14" t="s">
        <v>63</v>
      </c>
      <c r="C25" s="29" t="s">
        <v>954</v>
      </c>
      <c r="D25" s="34" t="n">
        <v>23275</v>
      </c>
      <c r="E25" s="34" t="n">
        <v>0</v>
      </c>
      <c r="F25" s="34" t="n">
        <v>23275</v>
      </c>
    </row>
    <row r="26" customFormat="false" ht="15" hidden="false" customHeight="false" outlineLevel="0" collapsed="false">
      <c r="A26" s="28" t="s">
        <v>81</v>
      </c>
      <c r="B26" s="7" t="s">
        <v>63</v>
      </c>
      <c r="C26" s="28" t="s">
        <v>960</v>
      </c>
      <c r="D26" s="30" t="n">
        <v>738571</v>
      </c>
      <c r="E26" s="30" t="n">
        <v>16869</v>
      </c>
      <c r="F26" s="30" t="n">
        <v>721702</v>
      </c>
    </row>
    <row r="27" customFormat="false" ht="15" hidden="false" customHeight="false" outlineLevel="0" collapsed="false">
      <c r="A27" s="29" t="s">
        <v>81</v>
      </c>
      <c r="B27" s="14" t="s">
        <v>63</v>
      </c>
      <c r="C27" s="29" t="s">
        <v>952</v>
      </c>
      <c r="D27" s="34" t="n">
        <v>718594</v>
      </c>
      <c r="E27" s="34" t="n">
        <v>11560</v>
      </c>
      <c r="F27" s="34" t="n">
        <v>707034</v>
      </c>
    </row>
    <row r="28" customFormat="false" ht="15" hidden="false" customHeight="false" outlineLevel="0" collapsed="false">
      <c r="A28" s="28" t="s">
        <v>81</v>
      </c>
      <c r="B28" s="7" t="s">
        <v>63</v>
      </c>
      <c r="C28" s="28" t="s">
        <v>961</v>
      </c>
      <c r="D28" s="30" t="n">
        <v>556892</v>
      </c>
      <c r="E28" s="30" t="n">
        <v>189990</v>
      </c>
      <c r="F28" s="30" t="n">
        <v>366902</v>
      </c>
    </row>
    <row r="29" customFormat="false" ht="15" hidden="false" customHeight="false" outlineLevel="0" collapsed="false">
      <c r="A29" s="29" t="s">
        <v>81</v>
      </c>
      <c r="B29" s="14" t="s">
        <v>63</v>
      </c>
      <c r="C29" s="29" t="s">
        <v>954</v>
      </c>
      <c r="D29" s="34" t="n">
        <v>893748</v>
      </c>
      <c r="E29" s="34" t="n">
        <v>900002</v>
      </c>
      <c r="F29" s="34" t="n">
        <v>-6254</v>
      </c>
    </row>
    <row r="30" customFormat="false" ht="15" hidden="false" customHeight="false" outlineLevel="0" collapsed="false">
      <c r="A30" s="28" t="s">
        <v>82</v>
      </c>
      <c r="B30" s="7" t="s">
        <v>62</v>
      </c>
      <c r="C30" s="28" t="s">
        <v>960</v>
      </c>
      <c r="D30" s="30" t="n">
        <v>27055</v>
      </c>
      <c r="E30" s="30" t="n">
        <v>140999</v>
      </c>
      <c r="F30" s="30" t="n">
        <v>-113944</v>
      </c>
    </row>
    <row r="31" customFormat="false" ht="15" hidden="false" customHeight="false" outlineLevel="0" collapsed="false">
      <c r="A31" s="29" t="s">
        <v>82</v>
      </c>
      <c r="B31" s="14" t="s">
        <v>62</v>
      </c>
      <c r="C31" s="29" t="s">
        <v>952</v>
      </c>
      <c r="D31" s="34" t="n">
        <v>90811</v>
      </c>
      <c r="E31" s="34" t="n">
        <v>11173</v>
      </c>
      <c r="F31" s="34" t="n">
        <v>79638</v>
      </c>
    </row>
    <row r="32" customFormat="false" ht="15" hidden="false" customHeight="false" outlineLevel="0" collapsed="false">
      <c r="A32" s="28" t="s">
        <v>82</v>
      </c>
      <c r="B32" s="7" t="s">
        <v>62</v>
      </c>
      <c r="C32" s="28" t="s">
        <v>961</v>
      </c>
      <c r="D32" s="30" t="n">
        <v>48746</v>
      </c>
      <c r="E32" s="30" t="n">
        <v>0</v>
      </c>
      <c r="F32" s="30" t="n">
        <v>48746</v>
      </c>
    </row>
    <row r="33" customFormat="false" ht="15" hidden="false" customHeight="false" outlineLevel="0" collapsed="false">
      <c r="A33" s="29" t="s">
        <v>82</v>
      </c>
      <c r="B33" s="14" t="s">
        <v>62</v>
      </c>
      <c r="C33" s="29" t="s">
        <v>954</v>
      </c>
      <c r="D33" s="34" t="n">
        <v>16649</v>
      </c>
      <c r="E33" s="34" t="n">
        <v>24600</v>
      </c>
      <c r="F33" s="34" t="n">
        <v>-7951</v>
      </c>
    </row>
    <row r="34" customFormat="false" ht="15" hidden="false" customHeight="false" outlineLevel="0" collapsed="false">
      <c r="A34" s="28" t="s">
        <v>83</v>
      </c>
      <c r="B34" s="7" t="s">
        <v>62</v>
      </c>
      <c r="C34" s="28" t="s">
        <v>960</v>
      </c>
      <c r="D34" s="30" t="n">
        <v>215990</v>
      </c>
      <c r="E34" s="30" t="n">
        <v>29011</v>
      </c>
      <c r="F34" s="30" t="n">
        <v>186979</v>
      </c>
    </row>
    <row r="35" customFormat="false" ht="15" hidden="false" customHeight="false" outlineLevel="0" collapsed="false">
      <c r="A35" s="29" t="s">
        <v>83</v>
      </c>
      <c r="B35" s="14" t="s">
        <v>62</v>
      </c>
      <c r="C35" s="29" t="s">
        <v>952</v>
      </c>
      <c r="D35" s="34" t="n">
        <v>88967</v>
      </c>
      <c r="E35" s="34" t="n">
        <v>6526</v>
      </c>
      <c r="F35" s="34" t="n">
        <v>82441</v>
      </c>
    </row>
    <row r="36" customFormat="false" ht="15" hidden="false" customHeight="false" outlineLevel="0" collapsed="false">
      <c r="A36" s="28" t="s">
        <v>83</v>
      </c>
      <c r="B36" s="7" t="s">
        <v>62</v>
      </c>
      <c r="C36" s="28" t="s">
        <v>961</v>
      </c>
      <c r="D36" s="30" t="n">
        <v>205490</v>
      </c>
      <c r="E36" s="30" t="n">
        <v>0</v>
      </c>
      <c r="F36" s="30" t="n">
        <v>205490</v>
      </c>
    </row>
    <row r="37" customFormat="false" ht="15" hidden="false" customHeight="false" outlineLevel="0" collapsed="false">
      <c r="A37" s="29" t="s">
        <v>83</v>
      </c>
      <c r="B37" s="14" t="s">
        <v>62</v>
      </c>
      <c r="C37" s="29" t="s">
        <v>954</v>
      </c>
      <c r="D37" s="34" t="n">
        <v>13785</v>
      </c>
      <c r="E37" s="34" t="n">
        <v>0</v>
      </c>
      <c r="F37" s="34" t="n">
        <v>13785</v>
      </c>
    </row>
    <row r="38" customFormat="false" ht="15" hidden="false" customHeight="false" outlineLevel="0" collapsed="false">
      <c r="A38" s="28" t="s">
        <v>84</v>
      </c>
      <c r="B38" s="7" t="s">
        <v>63</v>
      </c>
      <c r="C38" s="28" t="s">
        <v>960</v>
      </c>
      <c r="D38" s="30" t="n">
        <v>1426521</v>
      </c>
      <c r="E38" s="30" t="n">
        <v>184900</v>
      </c>
      <c r="F38" s="30" t="n">
        <v>1241621</v>
      </c>
    </row>
    <row r="39" customFormat="false" ht="15" hidden="false" customHeight="false" outlineLevel="0" collapsed="false">
      <c r="A39" s="29" t="s">
        <v>84</v>
      </c>
      <c r="B39" s="14" t="s">
        <v>63</v>
      </c>
      <c r="C39" s="29" t="s">
        <v>952</v>
      </c>
      <c r="D39" s="34" t="n">
        <v>1392527</v>
      </c>
      <c r="E39" s="34" t="n">
        <v>100035</v>
      </c>
      <c r="F39" s="34" t="n">
        <v>1292492</v>
      </c>
    </row>
    <row r="40" customFormat="false" ht="15" hidden="false" customHeight="false" outlineLevel="0" collapsed="false">
      <c r="A40" s="28" t="s">
        <v>84</v>
      </c>
      <c r="B40" s="7" t="s">
        <v>63</v>
      </c>
      <c r="C40" s="28" t="s">
        <v>961</v>
      </c>
      <c r="D40" s="30" t="n">
        <v>1062738</v>
      </c>
      <c r="E40" s="30" t="n">
        <v>18652</v>
      </c>
      <c r="F40" s="30" t="n">
        <v>1044086</v>
      </c>
    </row>
    <row r="41" customFormat="false" ht="15" hidden="false" customHeight="false" outlineLevel="0" collapsed="false">
      <c r="A41" s="29" t="s">
        <v>84</v>
      </c>
      <c r="B41" s="14" t="s">
        <v>63</v>
      </c>
      <c r="C41" s="29" t="s">
        <v>954</v>
      </c>
      <c r="D41" s="34" t="n">
        <v>1087453</v>
      </c>
      <c r="E41" s="34" t="n">
        <v>140720</v>
      </c>
      <c r="F41" s="34" t="n">
        <v>946733</v>
      </c>
    </row>
    <row r="42" customFormat="false" ht="15" hidden="false" customHeight="false" outlineLevel="0" collapsed="false">
      <c r="A42" s="28" t="s">
        <v>85</v>
      </c>
      <c r="B42" s="7" t="s">
        <v>63</v>
      </c>
      <c r="C42" s="28" t="s">
        <v>960</v>
      </c>
      <c r="D42" s="30" t="n">
        <v>162305</v>
      </c>
      <c r="E42" s="30" t="n">
        <v>469</v>
      </c>
      <c r="F42" s="30" t="n">
        <v>161836</v>
      </c>
    </row>
    <row r="43" customFormat="false" ht="15" hidden="false" customHeight="false" outlineLevel="0" collapsed="false">
      <c r="A43" s="29" t="s">
        <v>85</v>
      </c>
      <c r="B43" s="14" t="s">
        <v>63</v>
      </c>
      <c r="C43" s="29" t="s">
        <v>952</v>
      </c>
      <c r="D43" s="34" t="n">
        <v>107702</v>
      </c>
      <c r="E43" s="34" t="n">
        <v>19339</v>
      </c>
      <c r="F43" s="34" t="n">
        <v>88363</v>
      </c>
    </row>
    <row r="44" customFormat="false" ht="15" hidden="false" customHeight="false" outlineLevel="0" collapsed="false">
      <c r="A44" s="28" t="s">
        <v>85</v>
      </c>
      <c r="B44" s="7" t="s">
        <v>63</v>
      </c>
      <c r="C44" s="28" t="s">
        <v>961</v>
      </c>
      <c r="D44" s="30" t="n">
        <v>205800</v>
      </c>
      <c r="E44" s="30" t="n">
        <v>774</v>
      </c>
      <c r="F44" s="30" t="n">
        <v>205026</v>
      </c>
    </row>
    <row r="45" customFormat="false" ht="15" hidden="false" customHeight="false" outlineLevel="0" collapsed="false">
      <c r="A45" s="29" t="s">
        <v>85</v>
      </c>
      <c r="B45" s="14" t="s">
        <v>63</v>
      </c>
      <c r="C45" s="29" t="s">
        <v>954</v>
      </c>
      <c r="D45" s="34" t="n">
        <v>134835</v>
      </c>
      <c r="E45" s="34" t="n">
        <v>0</v>
      </c>
      <c r="F45" s="34" t="n">
        <v>134835</v>
      </c>
    </row>
    <row r="46" customFormat="false" ht="15" hidden="false" customHeight="false" outlineLevel="0" collapsed="false">
      <c r="A46" s="28" t="s">
        <v>86</v>
      </c>
      <c r="B46" s="7" t="s">
        <v>62</v>
      </c>
      <c r="C46" s="28" t="s">
        <v>960</v>
      </c>
      <c r="D46" s="30" t="n">
        <v>338466</v>
      </c>
      <c r="E46" s="30" t="n">
        <v>693930</v>
      </c>
      <c r="F46" s="30" t="n">
        <v>-355464</v>
      </c>
    </row>
    <row r="47" customFormat="false" ht="15" hidden="false" customHeight="false" outlineLevel="0" collapsed="false">
      <c r="A47" s="29" t="s">
        <v>86</v>
      </c>
      <c r="B47" s="14" t="s">
        <v>62</v>
      </c>
      <c r="C47" s="29" t="s">
        <v>952</v>
      </c>
      <c r="D47" s="34" t="n">
        <v>318544</v>
      </c>
      <c r="E47" s="34" t="n">
        <v>49799</v>
      </c>
      <c r="F47" s="34" t="n">
        <v>268745</v>
      </c>
    </row>
    <row r="48" customFormat="false" ht="15" hidden="false" customHeight="false" outlineLevel="0" collapsed="false">
      <c r="A48" s="28" t="s">
        <v>86</v>
      </c>
      <c r="B48" s="7" t="s">
        <v>62</v>
      </c>
      <c r="C48" s="28" t="s">
        <v>961</v>
      </c>
      <c r="D48" s="30" t="n">
        <v>161982</v>
      </c>
      <c r="E48" s="30" t="n">
        <v>23700</v>
      </c>
      <c r="F48" s="30" t="n">
        <v>138282</v>
      </c>
    </row>
    <row r="49" customFormat="false" ht="15" hidden="false" customHeight="false" outlineLevel="0" collapsed="false">
      <c r="A49" s="29" t="s">
        <v>86</v>
      </c>
      <c r="B49" s="14" t="s">
        <v>62</v>
      </c>
      <c r="C49" s="29" t="s">
        <v>954</v>
      </c>
      <c r="D49" s="34" t="n">
        <v>328325</v>
      </c>
      <c r="E49" s="34" t="n">
        <v>105593</v>
      </c>
      <c r="F49" s="34" t="n">
        <v>222732</v>
      </c>
    </row>
    <row r="50" customFormat="false" ht="15" hidden="false" customHeight="false" outlineLevel="0" collapsed="false">
      <c r="A50" s="28" t="s">
        <v>87</v>
      </c>
      <c r="B50" s="7" t="s">
        <v>64</v>
      </c>
      <c r="C50" s="28" t="s">
        <v>960</v>
      </c>
      <c r="D50" s="30" t="n">
        <v>452109</v>
      </c>
      <c r="E50" s="30" t="n">
        <v>0</v>
      </c>
      <c r="F50" s="30" t="n">
        <v>452109</v>
      </c>
    </row>
    <row r="51" customFormat="false" ht="15" hidden="false" customHeight="false" outlineLevel="0" collapsed="false">
      <c r="A51" s="29" t="s">
        <v>87</v>
      </c>
      <c r="B51" s="14" t="s">
        <v>64</v>
      </c>
      <c r="C51" s="29" t="s">
        <v>952</v>
      </c>
      <c r="D51" s="34" t="n">
        <v>119942</v>
      </c>
      <c r="E51" s="34" t="n">
        <v>2317</v>
      </c>
      <c r="F51" s="34" t="n">
        <v>117625</v>
      </c>
    </row>
    <row r="52" customFormat="false" ht="15" hidden="false" customHeight="false" outlineLevel="0" collapsed="false">
      <c r="A52" s="28" t="s">
        <v>87</v>
      </c>
      <c r="B52" s="7" t="s">
        <v>64</v>
      </c>
      <c r="C52" s="28" t="s">
        <v>961</v>
      </c>
      <c r="D52" s="30" t="n">
        <v>153020</v>
      </c>
      <c r="E52" s="30" t="n">
        <v>0</v>
      </c>
      <c r="F52" s="30" t="n">
        <v>153020</v>
      </c>
    </row>
    <row r="53" customFormat="false" ht="15" hidden="false" customHeight="false" outlineLevel="0" collapsed="false">
      <c r="A53" s="29" t="s">
        <v>87</v>
      </c>
      <c r="B53" s="14" t="s">
        <v>64</v>
      </c>
      <c r="C53" s="29" t="s">
        <v>954</v>
      </c>
      <c r="D53" s="34" t="n">
        <v>233597</v>
      </c>
      <c r="E53" s="34" t="n">
        <v>5051</v>
      </c>
      <c r="F53" s="34" t="n">
        <v>228546</v>
      </c>
    </row>
    <row r="54" customFormat="false" ht="15" hidden="false" customHeight="false" outlineLevel="0" collapsed="false">
      <c r="A54" s="28" t="s">
        <v>88</v>
      </c>
      <c r="B54" s="7" t="s">
        <v>62</v>
      </c>
      <c r="C54" s="28" t="s">
        <v>960</v>
      </c>
      <c r="D54" s="30" t="n">
        <v>77646</v>
      </c>
      <c r="E54" s="30" t="n">
        <v>0</v>
      </c>
      <c r="F54" s="30" t="n">
        <v>77646</v>
      </c>
    </row>
    <row r="55" customFormat="false" ht="15" hidden="false" customHeight="false" outlineLevel="0" collapsed="false">
      <c r="A55" s="29" t="s">
        <v>88</v>
      </c>
      <c r="B55" s="14" t="s">
        <v>62</v>
      </c>
      <c r="C55" s="29" t="s">
        <v>952</v>
      </c>
      <c r="D55" s="34" t="n">
        <v>163303</v>
      </c>
      <c r="E55" s="34" t="n">
        <v>0</v>
      </c>
      <c r="F55" s="34" t="n">
        <v>163303</v>
      </c>
    </row>
    <row r="56" customFormat="false" ht="15" hidden="false" customHeight="false" outlineLevel="0" collapsed="false">
      <c r="A56" s="28" t="s">
        <v>88</v>
      </c>
      <c r="B56" s="7" t="s">
        <v>62</v>
      </c>
      <c r="C56" s="28" t="s">
        <v>961</v>
      </c>
      <c r="D56" s="30" t="n">
        <v>34871</v>
      </c>
      <c r="E56" s="30" t="n">
        <v>19331</v>
      </c>
      <c r="F56" s="30" t="n">
        <v>15540</v>
      </c>
    </row>
    <row r="57" customFormat="false" ht="15" hidden="false" customHeight="false" outlineLevel="0" collapsed="false">
      <c r="A57" s="29" t="s">
        <v>88</v>
      </c>
      <c r="B57" s="14" t="s">
        <v>62</v>
      </c>
      <c r="C57" s="29" t="s">
        <v>954</v>
      </c>
      <c r="D57" s="34" t="n">
        <v>194542</v>
      </c>
      <c r="E57" s="34" t="n">
        <v>9301</v>
      </c>
      <c r="F57" s="34" t="n">
        <v>185241</v>
      </c>
    </row>
    <row r="58" customFormat="false" ht="15" hidden="false" customHeight="false" outlineLevel="0" collapsed="false">
      <c r="A58" s="28" t="s">
        <v>89</v>
      </c>
      <c r="B58" s="7" t="s">
        <v>64</v>
      </c>
      <c r="C58" s="28" t="s">
        <v>960</v>
      </c>
      <c r="D58" s="30" t="n">
        <v>604105</v>
      </c>
      <c r="E58" s="30" t="n">
        <v>33714</v>
      </c>
      <c r="F58" s="30" t="n">
        <v>570391</v>
      </c>
    </row>
    <row r="59" customFormat="false" ht="15" hidden="false" customHeight="false" outlineLevel="0" collapsed="false">
      <c r="A59" s="29" t="s">
        <v>89</v>
      </c>
      <c r="B59" s="14" t="s">
        <v>64</v>
      </c>
      <c r="C59" s="29" t="s">
        <v>952</v>
      </c>
      <c r="D59" s="34" t="n">
        <v>504859</v>
      </c>
      <c r="E59" s="34" t="n">
        <v>13727</v>
      </c>
      <c r="F59" s="34" t="n">
        <v>491132</v>
      </c>
    </row>
    <row r="60" customFormat="false" ht="15" hidden="false" customHeight="false" outlineLevel="0" collapsed="false">
      <c r="A60" s="28" t="s">
        <v>89</v>
      </c>
      <c r="B60" s="7" t="s">
        <v>64</v>
      </c>
      <c r="C60" s="28" t="s">
        <v>961</v>
      </c>
      <c r="D60" s="30" t="n">
        <v>876492</v>
      </c>
      <c r="E60" s="30" t="n">
        <v>21557</v>
      </c>
      <c r="F60" s="30" t="n">
        <v>854935</v>
      </c>
    </row>
    <row r="61" customFormat="false" ht="15" hidden="false" customHeight="false" outlineLevel="0" collapsed="false">
      <c r="A61" s="29" t="s">
        <v>89</v>
      </c>
      <c r="B61" s="14" t="s">
        <v>64</v>
      </c>
      <c r="C61" s="29" t="s">
        <v>954</v>
      </c>
      <c r="D61" s="34" t="n">
        <v>1197583</v>
      </c>
      <c r="E61" s="34" t="n">
        <v>11560</v>
      </c>
      <c r="F61" s="34" t="n">
        <v>1186023</v>
      </c>
    </row>
    <row r="62" customFormat="false" ht="15" hidden="false" customHeight="false" outlineLevel="0" collapsed="false">
      <c r="A62" s="28" t="s">
        <v>90</v>
      </c>
      <c r="B62" s="7" t="s">
        <v>64</v>
      </c>
      <c r="C62" s="28" t="s">
        <v>960</v>
      </c>
      <c r="D62" s="30" t="n">
        <v>101093</v>
      </c>
      <c r="E62" s="30" t="n">
        <v>35251</v>
      </c>
      <c r="F62" s="30" t="n">
        <v>65842</v>
      </c>
    </row>
    <row r="63" customFormat="false" ht="15" hidden="false" customHeight="false" outlineLevel="0" collapsed="false">
      <c r="A63" s="29" t="s">
        <v>90</v>
      </c>
      <c r="B63" s="14" t="s">
        <v>64</v>
      </c>
      <c r="C63" s="29" t="s">
        <v>952</v>
      </c>
      <c r="D63" s="34" t="n">
        <v>49650</v>
      </c>
      <c r="E63" s="34" t="n">
        <v>10000</v>
      </c>
      <c r="F63" s="34" t="n">
        <v>39650</v>
      </c>
    </row>
    <row r="64" customFormat="false" ht="15" hidden="false" customHeight="false" outlineLevel="0" collapsed="false">
      <c r="A64" s="28" t="s">
        <v>90</v>
      </c>
      <c r="B64" s="7" t="s">
        <v>64</v>
      </c>
      <c r="C64" s="28" t="s">
        <v>961</v>
      </c>
      <c r="D64" s="30" t="n">
        <v>48934</v>
      </c>
      <c r="E64" s="30" t="n">
        <v>0</v>
      </c>
      <c r="F64" s="30" t="n">
        <v>48934</v>
      </c>
    </row>
    <row r="65" customFormat="false" ht="15" hidden="false" customHeight="false" outlineLevel="0" collapsed="false">
      <c r="A65" s="29" t="s">
        <v>90</v>
      </c>
      <c r="B65" s="14" t="s">
        <v>64</v>
      </c>
      <c r="C65" s="29" t="s">
        <v>954</v>
      </c>
      <c r="D65" s="34" t="n">
        <v>15710</v>
      </c>
      <c r="E65" s="34" t="n">
        <v>12350</v>
      </c>
      <c r="F65" s="34" t="n">
        <v>3360</v>
      </c>
    </row>
    <row r="66" customFormat="false" ht="15" hidden="false" customHeight="false" outlineLevel="0" collapsed="false">
      <c r="A66" s="28" t="s">
        <v>91</v>
      </c>
      <c r="B66" s="7" t="s">
        <v>63</v>
      </c>
      <c r="C66" s="28" t="s">
        <v>960</v>
      </c>
      <c r="D66" s="30" t="n">
        <v>199589</v>
      </c>
      <c r="E66" s="30" t="n">
        <v>1121161</v>
      </c>
      <c r="F66" s="30" t="n">
        <v>-921572</v>
      </c>
    </row>
    <row r="67" customFormat="false" ht="15" hidden="false" customHeight="false" outlineLevel="0" collapsed="false">
      <c r="A67" s="29" t="s">
        <v>91</v>
      </c>
      <c r="B67" s="14" t="s">
        <v>63</v>
      </c>
      <c r="C67" s="29" t="s">
        <v>952</v>
      </c>
      <c r="D67" s="34" t="n">
        <v>306577</v>
      </c>
      <c r="E67" s="34" t="n">
        <v>134095</v>
      </c>
      <c r="F67" s="34" t="n">
        <v>172482</v>
      </c>
    </row>
    <row r="68" customFormat="false" ht="15" hidden="false" customHeight="false" outlineLevel="0" collapsed="false">
      <c r="A68" s="28" t="s">
        <v>91</v>
      </c>
      <c r="B68" s="7" t="s">
        <v>63</v>
      </c>
      <c r="C68" s="28" t="s">
        <v>961</v>
      </c>
      <c r="D68" s="30" t="n">
        <v>112474</v>
      </c>
      <c r="E68" s="30" t="n">
        <v>49356</v>
      </c>
      <c r="F68" s="30" t="n">
        <v>63118</v>
      </c>
    </row>
    <row r="69" customFormat="false" ht="15" hidden="false" customHeight="false" outlineLevel="0" collapsed="false">
      <c r="A69" s="29" t="s">
        <v>91</v>
      </c>
      <c r="B69" s="14" t="s">
        <v>63</v>
      </c>
      <c r="C69" s="29" t="s">
        <v>954</v>
      </c>
      <c r="D69" s="34" t="n">
        <v>160151</v>
      </c>
      <c r="E69" s="34" t="n">
        <v>0</v>
      </c>
      <c r="F69" s="34" t="n">
        <v>160151</v>
      </c>
    </row>
    <row r="70" customFormat="false" ht="15" hidden="false" customHeight="false" outlineLevel="0" collapsed="false">
      <c r="A70" s="28" t="s">
        <v>92</v>
      </c>
      <c r="B70" s="7" t="s">
        <v>63</v>
      </c>
      <c r="C70" s="28" t="s">
        <v>960</v>
      </c>
      <c r="D70" s="30" t="n">
        <v>474010</v>
      </c>
      <c r="E70" s="30" t="n">
        <v>278842</v>
      </c>
      <c r="F70" s="30" t="n">
        <v>195168</v>
      </c>
    </row>
    <row r="71" customFormat="false" ht="15" hidden="false" customHeight="false" outlineLevel="0" collapsed="false">
      <c r="A71" s="29" t="s">
        <v>92</v>
      </c>
      <c r="B71" s="14" t="s">
        <v>63</v>
      </c>
      <c r="C71" s="29" t="s">
        <v>952</v>
      </c>
      <c r="D71" s="34" t="n">
        <v>332350</v>
      </c>
      <c r="E71" s="34" t="n">
        <v>559639</v>
      </c>
      <c r="F71" s="34" t="n">
        <v>-227289</v>
      </c>
    </row>
    <row r="72" customFormat="false" ht="15" hidden="false" customHeight="false" outlineLevel="0" collapsed="false">
      <c r="A72" s="28" t="s">
        <v>92</v>
      </c>
      <c r="B72" s="7" t="s">
        <v>63</v>
      </c>
      <c r="C72" s="28" t="s">
        <v>961</v>
      </c>
      <c r="D72" s="30" t="n">
        <v>186844</v>
      </c>
      <c r="E72" s="30" t="n">
        <v>115618</v>
      </c>
      <c r="F72" s="30" t="n">
        <v>71226</v>
      </c>
    </row>
    <row r="73" customFormat="false" ht="15" hidden="false" customHeight="false" outlineLevel="0" collapsed="false">
      <c r="A73" s="29" t="s">
        <v>92</v>
      </c>
      <c r="B73" s="14" t="s">
        <v>63</v>
      </c>
      <c r="C73" s="29" t="s">
        <v>954</v>
      </c>
      <c r="D73" s="34" t="n">
        <v>430674</v>
      </c>
      <c r="E73" s="34" t="n">
        <v>7618</v>
      </c>
      <c r="F73" s="34" t="n">
        <v>423056</v>
      </c>
    </row>
    <row r="74" customFormat="false" ht="15" hidden="false" customHeight="false" outlineLevel="0" collapsed="false">
      <c r="A74" s="28" t="s">
        <v>93</v>
      </c>
      <c r="B74" s="7" t="s">
        <v>64</v>
      </c>
      <c r="C74" s="28" t="s">
        <v>960</v>
      </c>
      <c r="D74" s="30" t="n">
        <v>14518</v>
      </c>
      <c r="E74" s="30" t="n">
        <v>26369</v>
      </c>
      <c r="F74" s="30" t="n">
        <v>-11851</v>
      </c>
    </row>
    <row r="75" customFormat="false" ht="15" hidden="false" customHeight="false" outlineLevel="0" collapsed="false">
      <c r="A75" s="29" t="s">
        <v>93</v>
      </c>
      <c r="B75" s="14" t="s">
        <v>64</v>
      </c>
      <c r="C75" s="29" t="s">
        <v>952</v>
      </c>
      <c r="D75" s="34" t="n">
        <v>95492</v>
      </c>
      <c r="E75" s="34" t="n">
        <v>18465</v>
      </c>
      <c r="F75" s="34" t="n">
        <v>77027</v>
      </c>
    </row>
    <row r="76" customFormat="false" ht="15" hidden="false" customHeight="false" outlineLevel="0" collapsed="false">
      <c r="A76" s="28" t="s">
        <v>93</v>
      </c>
      <c r="B76" s="7" t="s">
        <v>64</v>
      </c>
      <c r="C76" s="28" t="s">
        <v>961</v>
      </c>
      <c r="D76" s="30" t="n">
        <v>6611</v>
      </c>
      <c r="E76" s="30" t="n">
        <v>4428</v>
      </c>
      <c r="F76" s="30" t="n">
        <v>2183</v>
      </c>
    </row>
    <row r="77" customFormat="false" ht="15" hidden="false" customHeight="false" outlineLevel="0" collapsed="false">
      <c r="A77" s="29" t="s">
        <v>93</v>
      </c>
      <c r="B77" s="14" t="s">
        <v>64</v>
      </c>
      <c r="C77" s="29" t="s">
        <v>954</v>
      </c>
      <c r="D77" s="34" t="n">
        <v>33078</v>
      </c>
      <c r="E77" s="34" t="n">
        <v>8903</v>
      </c>
      <c r="F77" s="34" t="n">
        <v>24175</v>
      </c>
    </row>
    <row r="78" customFormat="false" ht="15" hidden="false" customHeight="false" outlineLevel="0" collapsed="false">
      <c r="A78" s="28" t="s">
        <v>94</v>
      </c>
      <c r="B78" s="7" t="s">
        <v>64</v>
      </c>
      <c r="C78" s="28" t="s">
        <v>960</v>
      </c>
      <c r="D78" s="30" t="n">
        <v>148035</v>
      </c>
      <c r="E78" s="30" t="n">
        <v>3671</v>
      </c>
      <c r="F78" s="30" t="n">
        <v>144364</v>
      </c>
    </row>
    <row r="79" customFormat="false" ht="15" hidden="false" customHeight="false" outlineLevel="0" collapsed="false">
      <c r="A79" s="29" t="s">
        <v>94</v>
      </c>
      <c r="B79" s="14" t="s">
        <v>64</v>
      </c>
      <c r="C79" s="29" t="s">
        <v>952</v>
      </c>
      <c r="D79" s="34" t="n">
        <v>143983</v>
      </c>
      <c r="E79" s="34" t="n">
        <v>102440</v>
      </c>
      <c r="F79" s="34" t="n">
        <v>41543</v>
      </c>
    </row>
    <row r="80" customFormat="false" ht="15" hidden="false" customHeight="false" outlineLevel="0" collapsed="false">
      <c r="A80" s="28" t="s">
        <v>94</v>
      </c>
      <c r="B80" s="7" t="s">
        <v>64</v>
      </c>
      <c r="C80" s="28" t="s">
        <v>961</v>
      </c>
      <c r="D80" s="30" t="n">
        <v>152019</v>
      </c>
      <c r="E80" s="30" t="n">
        <v>100069</v>
      </c>
      <c r="F80" s="30" t="n">
        <v>51950</v>
      </c>
    </row>
    <row r="81" customFormat="false" ht="15" hidden="false" customHeight="false" outlineLevel="0" collapsed="false">
      <c r="A81" s="29" t="s">
        <v>94</v>
      </c>
      <c r="B81" s="14" t="s">
        <v>64</v>
      </c>
      <c r="C81" s="29" t="s">
        <v>954</v>
      </c>
      <c r="D81" s="34" t="n">
        <v>106352</v>
      </c>
      <c r="E81" s="34" t="n">
        <v>0</v>
      </c>
      <c r="F81" s="34" t="n">
        <v>106352</v>
      </c>
    </row>
    <row r="82" customFormat="false" ht="15" hidden="false" customHeight="false" outlineLevel="0" collapsed="false">
      <c r="A82" s="28" t="s">
        <v>95</v>
      </c>
      <c r="B82" s="7" t="s">
        <v>63</v>
      </c>
      <c r="C82" s="28" t="s">
        <v>960</v>
      </c>
      <c r="D82" s="30" t="n">
        <v>36323</v>
      </c>
      <c r="E82" s="30" t="n">
        <v>1776</v>
      </c>
      <c r="F82" s="30" t="n">
        <v>34547</v>
      </c>
    </row>
    <row r="83" customFormat="false" ht="15" hidden="false" customHeight="false" outlineLevel="0" collapsed="false">
      <c r="A83" s="29" t="s">
        <v>95</v>
      </c>
      <c r="B83" s="14" t="s">
        <v>63</v>
      </c>
      <c r="C83" s="29" t="s">
        <v>952</v>
      </c>
      <c r="D83" s="34" t="n">
        <v>115110</v>
      </c>
      <c r="E83" s="34" t="n">
        <v>42326</v>
      </c>
      <c r="F83" s="34" t="n">
        <v>72784</v>
      </c>
    </row>
    <row r="84" customFormat="false" ht="15" hidden="false" customHeight="false" outlineLevel="0" collapsed="false">
      <c r="A84" s="28" t="s">
        <v>95</v>
      </c>
      <c r="B84" s="7" t="s">
        <v>63</v>
      </c>
      <c r="C84" s="28" t="s">
        <v>961</v>
      </c>
      <c r="D84" s="30" t="n">
        <v>12250</v>
      </c>
      <c r="E84" s="30" t="n">
        <v>18040</v>
      </c>
      <c r="F84" s="30" t="n">
        <v>-5790</v>
      </c>
    </row>
    <row r="85" customFormat="false" ht="15" hidden="false" customHeight="false" outlineLevel="0" collapsed="false">
      <c r="A85" s="29" t="s">
        <v>95</v>
      </c>
      <c r="B85" s="14" t="s">
        <v>63</v>
      </c>
      <c r="C85" s="29" t="s">
        <v>954</v>
      </c>
      <c r="D85" s="34" t="n">
        <v>249628</v>
      </c>
      <c r="E85" s="34" t="n">
        <v>47642</v>
      </c>
      <c r="F85" s="34" t="n">
        <v>201986</v>
      </c>
    </row>
    <row r="86" customFormat="false" ht="15" hidden="false" customHeight="false" outlineLevel="0" collapsed="false">
      <c r="A86" s="28" t="s">
        <v>96</v>
      </c>
      <c r="B86" s="7" t="s">
        <v>61</v>
      </c>
      <c r="C86" s="28" t="s">
        <v>960</v>
      </c>
      <c r="D86" s="30" t="n">
        <v>28590</v>
      </c>
      <c r="E86" s="30" t="n">
        <v>1323</v>
      </c>
      <c r="F86" s="30" t="n">
        <v>27267</v>
      </c>
    </row>
    <row r="87" customFormat="false" ht="15" hidden="false" customHeight="false" outlineLevel="0" collapsed="false">
      <c r="A87" s="29" t="s">
        <v>96</v>
      </c>
      <c r="B87" s="14" t="s">
        <v>61</v>
      </c>
      <c r="C87" s="29" t="s">
        <v>952</v>
      </c>
      <c r="D87" s="34" t="n">
        <v>5129</v>
      </c>
      <c r="E87" s="34" t="n">
        <v>184495</v>
      </c>
      <c r="F87" s="34" t="n">
        <v>-179366</v>
      </c>
    </row>
    <row r="88" customFormat="false" ht="15" hidden="false" customHeight="false" outlineLevel="0" collapsed="false">
      <c r="A88" s="28" t="s">
        <v>96</v>
      </c>
      <c r="B88" s="7" t="s">
        <v>61</v>
      </c>
      <c r="C88" s="28" t="s">
        <v>961</v>
      </c>
      <c r="D88" s="30" t="n">
        <v>168719</v>
      </c>
      <c r="E88" s="30" t="n">
        <v>76712</v>
      </c>
      <c r="F88" s="30" t="n">
        <v>92007</v>
      </c>
    </row>
    <row r="89" customFormat="false" ht="15" hidden="false" customHeight="false" outlineLevel="0" collapsed="false">
      <c r="A89" s="29" t="s">
        <v>96</v>
      </c>
      <c r="B89" s="14" t="s">
        <v>61</v>
      </c>
      <c r="C89" s="29" t="s">
        <v>954</v>
      </c>
      <c r="D89" s="34" t="n">
        <v>73649</v>
      </c>
      <c r="E89" s="34" t="n">
        <v>2981</v>
      </c>
      <c r="F89" s="34" t="n">
        <v>70668</v>
      </c>
    </row>
    <row r="90" customFormat="false" ht="15" hidden="false" customHeight="false" outlineLevel="0" collapsed="false">
      <c r="A90" s="28" t="s">
        <v>97</v>
      </c>
      <c r="B90" s="7" t="s">
        <v>62</v>
      </c>
      <c r="C90" s="28" t="s">
        <v>960</v>
      </c>
      <c r="D90" s="30" t="n">
        <v>98331</v>
      </c>
      <c r="E90" s="30" t="n">
        <v>234045</v>
      </c>
      <c r="F90" s="30" t="n">
        <v>-135714</v>
      </c>
    </row>
    <row r="91" customFormat="false" ht="15" hidden="false" customHeight="false" outlineLevel="0" collapsed="false">
      <c r="A91" s="29" t="s">
        <v>97</v>
      </c>
      <c r="B91" s="14" t="s">
        <v>62</v>
      </c>
      <c r="C91" s="29" t="s">
        <v>952</v>
      </c>
      <c r="D91" s="34" t="n">
        <v>111711</v>
      </c>
      <c r="E91" s="34" t="n">
        <v>83737</v>
      </c>
      <c r="F91" s="34" t="n">
        <v>27974</v>
      </c>
    </row>
    <row r="92" customFormat="false" ht="15" hidden="false" customHeight="false" outlineLevel="0" collapsed="false">
      <c r="A92" s="28" t="s">
        <v>97</v>
      </c>
      <c r="B92" s="7" t="s">
        <v>62</v>
      </c>
      <c r="C92" s="28" t="s">
        <v>961</v>
      </c>
      <c r="D92" s="30" t="n">
        <v>109157</v>
      </c>
      <c r="E92" s="30" t="n">
        <v>1442471</v>
      </c>
      <c r="F92" s="30" t="n">
        <v>-1333314</v>
      </c>
    </row>
    <row r="93" customFormat="false" ht="15" hidden="false" customHeight="false" outlineLevel="0" collapsed="false">
      <c r="A93" s="29" t="s">
        <v>97</v>
      </c>
      <c r="B93" s="14" t="s">
        <v>62</v>
      </c>
      <c r="C93" s="29" t="s">
        <v>954</v>
      </c>
      <c r="D93" s="34" t="n">
        <v>136598</v>
      </c>
      <c r="E93" s="34" t="n">
        <v>35126</v>
      </c>
      <c r="F93" s="34" t="n">
        <v>101472</v>
      </c>
    </row>
    <row r="94" customFormat="false" ht="15" hidden="false" customHeight="false" outlineLevel="0" collapsed="false">
      <c r="A94" s="28" t="s">
        <v>98</v>
      </c>
      <c r="B94" s="7" t="s">
        <v>61</v>
      </c>
      <c r="C94" s="28" t="s">
        <v>960</v>
      </c>
      <c r="D94" s="30" t="n">
        <v>145723</v>
      </c>
      <c r="E94" s="30" t="n">
        <v>15229</v>
      </c>
      <c r="F94" s="30" t="n">
        <v>130494</v>
      </c>
    </row>
    <row r="95" customFormat="false" ht="15" hidden="false" customHeight="false" outlineLevel="0" collapsed="false">
      <c r="A95" s="29" t="s">
        <v>98</v>
      </c>
      <c r="B95" s="14" t="s">
        <v>61</v>
      </c>
      <c r="C95" s="29" t="s">
        <v>952</v>
      </c>
      <c r="D95" s="34" t="n">
        <v>170514</v>
      </c>
      <c r="E95" s="34" t="n">
        <v>74884</v>
      </c>
      <c r="F95" s="34" t="n">
        <v>95630</v>
      </c>
    </row>
    <row r="96" customFormat="false" ht="15" hidden="false" customHeight="false" outlineLevel="0" collapsed="false">
      <c r="A96" s="28" t="s">
        <v>98</v>
      </c>
      <c r="B96" s="7" t="s">
        <v>61</v>
      </c>
      <c r="C96" s="28" t="s">
        <v>961</v>
      </c>
      <c r="D96" s="30" t="n">
        <v>150567</v>
      </c>
      <c r="E96" s="30" t="n">
        <v>35716</v>
      </c>
      <c r="F96" s="30" t="n">
        <v>114851</v>
      </c>
    </row>
    <row r="97" customFormat="false" ht="15" hidden="false" customHeight="false" outlineLevel="0" collapsed="false">
      <c r="A97" s="29" t="s">
        <v>98</v>
      </c>
      <c r="B97" s="14" t="s">
        <v>61</v>
      </c>
      <c r="C97" s="29" t="s">
        <v>954</v>
      </c>
      <c r="D97" s="34" t="n">
        <v>77022</v>
      </c>
      <c r="E97" s="34" t="n">
        <v>81958</v>
      </c>
      <c r="F97" s="34" t="n">
        <v>-4936</v>
      </c>
    </row>
    <row r="98" customFormat="false" ht="15" hidden="false" customHeight="false" outlineLevel="0" collapsed="false">
      <c r="A98" s="28" t="s">
        <v>99</v>
      </c>
      <c r="B98" s="7" t="s">
        <v>61</v>
      </c>
      <c r="C98" s="28" t="s">
        <v>960</v>
      </c>
      <c r="D98" s="30" t="n">
        <v>228716</v>
      </c>
      <c r="E98" s="30" t="n">
        <v>54318</v>
      </c>
      <c r="F98" s="30" t="n">
        <v>174398</v>
      </c>
    </row>
    <row r="99" customFormat="false" ht="15" hidden="false" customHeight="false" outlineLevel="0" collapsed="false">
      <c r="A99" s="29" t="s">
        <v>99</v>
      </c>
      <c r="B99" s="14" t="s">
        <v>61</v>
      </c>
      <c r="C99" s="29" t="s">
        <v>952</v>
      </c>
      <c r="D99" s="34" t="n">
        <v>20023</v>
      </c>
      <c r="E99" s="34" t="n">
        <v>367934</v>
      </c>
      <c r="F99" s="34" t="n">
        <v>-347911</v>
      </c>
    </row>
    <row r="100" customFormat="false" ht="15" hidden="false" customHeight="false" outlineLevel="0" collapsed="false">
      <c r="A100" s="28" t="s">
        <v>99</v>
      </c>
      <c r="B100" s="7" t="s">
        <v>61</v>
      </c>
      <c r="C100" s="28" t="s">
        <v>961</v>
      </c>
      <c r="D100" s="30" t="n">
        <v>4668</v>
      </c>
      <c r="E100" s="30" t="n">
        <v>0</v>
      </c>
      <c r="F100" s="30" t="n">
        <v>4668</v>
      </c>
    </row>
    <row r="101" customFormat="false" ht="15" hidden="false" customHeight="false" outlineLevel="0" collapsed="false">
      <c r="A101" s="29" t="s">
        <v>99</v>
      </c>
      <c r="B101" s="14" t="s">
        <v>61</v>
      </c>
      <c r="C101" s="29" t="s">
        <v>954</v>
      </c>
      <c r="D101" s="34" t="n">
        <v>62412</v>
      </c>
      <c r="E101" s="34" t="n">
        <v>0</v>
      </c>
      <c r="F101" s="34" t="n">
        <v>62412</v>
      </c>
    </row>
    <row r="102" customFormat="false" ht="15" hidden="false" customHeight="false" outlineLevel="0" collapsed="false">
      <c r="A102" s="28" t="s">
        <v>100</v>
      </c>
      <c r="B102" s="7" t="s">
        <v>61</v>
      </c>
      <c r="C102" s="28" t="s">
        <v>960</v>
      </c>
      <c r="D102" s="30" t="n">
        <v>161780</v>
      </c>
      <c r="E102" s="30" t="n">
        <v>69326</v>
      </c>
      <c r="F102" s="30" t="n">
        <v>92454</v>
      </c>
    </row>
    <row r="103" customFormat="false" ht="15" hidden="false" customHeight="false" outlineLevel="0" collapsed="false">
      <c r="A103" s="29" t="s">
        <v>100</v>
      </c>
      <c r="B103" s="14" t="s">
        <v>61</v>
      </c>
      <c r="C103" s="29" t="s">
        <v>952</v>
      </c>
      <c r="D103" s="34" t="n">
        <v>109350</v>
      </c>
      <c r="E103" s="34" t="n">
        <v>123681</v>
      </c>
      <c r="F103" s="34" t="n">
        <v>-14331</v>
      </c>
    </row>
    <row r="104" customFormat="false" ht="15" hidden="false" customHeight="false" outlineLevel="0" collapsed="false">
      <c r="A104" s="28" t="s">
        <v>100</v>
      </c>
      <c r="B104" s="7" t="s">
        <v>61</v>
      </c>
      <c r="C104" s="28" t="s">
        <v>961</v>
      </c>
      <c r="D104" s="30" t="n">
        <v>63110</v>
      </c>
      <c r="E104" s="30" t="n">
        <v>44749</v>
      </c>
      <c r="F104" s="30" t="n">
        <v>18361</v>
      </c>
    </row>
    <row r="105" customFormat="false" ht="15" hidden="false" customHeight="false" outlineLevel="0" collapsed="false">
      <c r="A105" s="29" t="s">
        <v>100</v>
      </c>
      <c r="B105" s="14" t="s">
        <v>61</v>
      </c>
      <c r="C105" s="29" t="s">
        <v>954</v>
      </c>
      <c r="D105" s="34" t="n">
        <v>47901</v>
      </c>
      <c r="E105" s="34" t="n">
        <v>188170</v>
      </c>
      <c r="F105" s="34" t="n">
        <v>-140269</v>
      </c>
    </row>
    <row r="106" customFormat="false" ht="15" hidden="false" customHeight="false" outlineLevel="0" collapsed="false">
      <c r="A106" s="28" t="s">
        <v>101</v>
      </c>
      <c r="B106" s="7" t="s">
        <v>62</v>
      </c>
      <c r="C106" s="28" t="s">
        <v>960</v>
      </c>
      <c r="D106" s="30" t="n">
        <v>63380</v>
      </c>
      <c r="E106" s="30" t="n">
        <v>97736</v>
      </c>
      <c r="F106" s="30" t="n">
        <v>-34356</v>
      </c>
    </row>
    <row r="107" customFormat="false" ht="15" hidden="false" customHeight="false" outlineLevel="0" collapsed="false">
      <c r="A107" s="29" t="s">
        <v>101</v>
      </c>
      <c r="B107" s="14" t="s">
        <v>62</v>
      </c>
      <c r="C107" s="29" t="s">
        <v>952</v>
      </c>
      <c r="D107" s="34" t="n">
        <v>190753</v>
      </c>
      <c r="E107" s="34" t="n">
        <v>2000</v>
      </c>
      <c r="F107" s="34" t="n">
        <v>188753</v>
      </c>
    </row>
    <row r="108" customFormat="false" ht="15" hidden="false" customHeight="false" outlineLevel="0" collapsed="false">
      <c r="A108" s="28" t="s">
        <v>101</v>
      </c>
      <c r="B108" s="7" t="s">
        <v>62</v>
      </c>
      <c r="C108" s="28" t="s">
        <v>961</v>
      </c>
      <c r="D108" s="30" t="n">
        <v>253481</v>
      </c>
      <c r="E108" s="30" t="n">
        <v>0</v>
      </c>
      <c r="F108" s="30" t="n">
        <v>253481</v>
      </c>
    </row>
    <row r="109" customFormat="false" ht="15" hidden="false" customHeight="false" outlineLevel="0" collapsed="false">
      <c r="A109" s="29" t="s">
        <v>101</v>
      </c>
      <c r="B109" s="14" t="s">
        <v>62</v>
      </c>
      <c r="C109" s="29" t="s">
        <v>954</v>
      </c>
      <c r="D109" s="34" t="n">
        <v>238726</v>
      </c>
      <c r="E109" s="34" t="n">
        <v>144186</v>
      </c>
      <c r="F109" s="34" t="n">
        <v>94540</v>
      </c>
    </row>
    <row r="110" customFormat="false" ht="15" hidden="false" customHeight="false" outlineLevel="0" collapsed="false">
      <c r="A110" s="28" t="s">
        <v>102</v>
      </c>
      <c r="B110" s="7" t="s">
        <v>63</v>
      </c>
      <c r="C110" s="28" t="s">
        <v>960</v>
      </c>
      <c r="D110" s="30" t="n">
        <v>43708</v>
      </c>
      <c r="E110" s="30" t="n">
        <v>11326</v>
      </c>
      <c r="F110" s="30" t="n">
        <v>32382</v>
      </c>
    </row>
    <row r="111" customFormat="false" ht="15" hidden="false" customHeight="false" outlineLevel="0" collapsed="false">
      <c r="A111" s="29" t="s">
        <v>102</v>
      </c>
      <c r="B111" s="14" t="s">
        <v>63</v>
      </c>
      <c r="C111" s="29" t="s">
        <v>952</v>
      </c>
      <c r="D111" s="34" t="n">
        <v>17000</v>
      </c>
      <c r="E111" s="34" t="n">
        <v>0</v>
      </c>
      <c r="F111" s="34" t="n">
        <v>17000</v>
      </c>
    </row>
    <row r="112" customFormat="false" ht="15" hidden="false" customHeight="false" outlineLevel="0" collapsed="false">
      <c r="A112" s="28" t="s">
        <v>102</v>
      </c>
      <c r="B112" s="7" t="s">
        <v>63</v>
      </c>
      <c r="C112" s="28" t="s">
        <v>961</v>
      </c>
      <c r="D112" s="30" t="n">
        <v>99773</v>
      </c>
      <c r="E112" s="30" t="n">
        <v>0</v>
      </c>
      <c r="F112" s="30" t="n">
        <v>99773</v>
      </c>
    </row>
    <row r="113" customFormat="false" ht="15" hidden="false" customHeight="false" outlineLevel="0" collapsed="false">
      <c r="A113" s="29" t="s">
        <v>102</v>
      </c>
      <c r="B113" s="14" t="s">
        <v>63</v>
      </c>
      <c r="C113" s="29" t="s">
        <v>954</v>
      </c>
      <c r="D113" s="34" t="n">
        <v>28415</v>
      </c>
      <c r="E113" s="34" t="n">
        <v>0</v>
      </c>
      <c r="F113" s="34" t="n">
        <v>28415</v>
      </c>
    </row>
    <row r="114" customFormat="false" ht="15" hidden="false" customHeight="false" outlineLevel="0" collapsed="false">
      <c r="A114" s="28" t="s">
        <v>103</v>
      </c>
      <c r="B114" s="7" t="s">
        <v>64</v>
      </c>
      <c r="C114" s="28" t="s">
        <v>960</v>
      </c>
      <c r="D114" s="30" t="n">
        <v>40593</v>
      </c>
      <c r="E114" s="30" t="n">
        <v>30240</v>
      </c>
      <c r="F114" s="30" t="n">
        <v>10353</v>
      </c>
    </row>
    <row r="115" customFormat="false" ht="15" hidden="false" customHeight="false" outlineLevel="0" collapsed="false">
      <c r="A115" s="29" t="s">
        <v>103</v>
      </c>
      <c r="B115" s="14" t="s">
        <v>64</v>
      </c>
      <c r="C115" s="29" t="s">
        <v>952</v>
      </c>
      <c r="D115" s="34" t="n">
        <v>132223</v>
      </c>
      <c r="E115" s="34" t="n">
        <v>21998</v>
      </c>
      <c r="F115" s="34" t="n">
        <v>110225</v>
      </c>
    </row>
    <row r="116" customFormat="false" ht="15" hidden="false" customHeight="false" outlineLevel="0" collapsed="false">
      <c r="A116" s="28" t="s">
        <v>103</v>
      </c>
      <c r="B116" s="7" t="s">
        <v>64</v>
      </c>
      <c r="C116" s="28" t="s">
        <v>961</v>
      </c>
      <c r="D116" s="30" t="n">
        <v>36112</v>
      </c>
      <c r="E116" s="30" t="n">
        <v>15724</v>
      </c>
      <c r="F116" s="30" t="n">
        <v>20388</v>
      </c>
    </row>
    <row r="117" customFormat="false" ht="15" hidden="false" customHeight="false" outlineLevel="0" collapsed="false">
      <c r="A117" s="29" t="s">
        <v>103</v>
      </c>
      <c r="B117" s="14" t="s">
        <v>64</v>
      </c>
      <c r="C117" s="29" t="s">
        <v>954</v>
      </c>
      <c r="D117" s="34" t="n">
        <v>38239</v>
      </c>
      <c r="E117" s="34" t="n">
        <v>96111</v>
      </c>
      <c r="F117" s="34" t="n">
        <v>-57872</v>
      </c>
    </row>
    <row r="118" customFormat="false" ht="15" hidden="false" customHeight="false" outlineLevel="0" collapsed="false">
      <c r="A118" s="28" t="s">
        <v>104</v>
      </c>
      <c r="B118" s="7" t="s">
        <v>63</v>
      </c>
      <c r="C118" s="28" t="s">
        <v>960</v>
      </c>
      <c r="D118" s="30" t="n">
        <v>348547</v>
      </c>
      <c r="E118" s="30" t="n">
        <v>5813</v>
      </c>
      <c r="F118" s="30" t="n">
        <v>342734</v>
      </c>
    </row>
    <row r="119" customFormat="false" ht="15" hidden="false" customHeight="false" outlineLevel="0" collapsed="false">
      <c r="A119" s="29" t="s">
        <v>104</v>
      </c>
      <c r="B119" s="14" t="s">
        <v>63</v>
      </c>
      <c r="C119" s="29" t="s">
        <v>952</v>
      </c>
      <c r="D119" s="34" t="n">
        <v>206572</v>
      </c>
      <c r="E119" s="34" t="n">
        <v>17487</v>
      </c>
      <c r="F119" s="34" t="n">
        <v>189085</v>
      </c>
    </row>
    <row r="120" customFormat="false" ht="15" hidden="false" customHeight="false" outlineLevel="0" collapsed="false">
      <c r="A120" s="28" t="s">
        <v>104</v>
      </c>
      <c r="B120" s="7" t="s">
        <v>63</v>
      </c>
      <c r="C120" s="28" t="s">
        <v>961</v>
      </c>
      <c r="D120" s="30" t="n">
        <v>77639</v>
      </c>
      <c r="E120" s="30" t="n">
        <v>158712</v>
      </c>
      <c r="F120" s="30" t="n">
        <v>-81073</v>
      </c>
    </row>
    <row r="121" customFormat="false" ht="15" hidden="false" customHeight="false" outlineLevel="0" collapsed="false">
      <c r="A121" s="29" t="s">
        <v>104</v>
      </c>
      <c r="B121" s="14" t="s">
        <v>63</v>
      </c>
      <c r="C121" s="29" t="s">
        <v>954</v>
      </c>
      <c r="D121" s="34" t="n">
        <v>594225</v>
      </c>
      <c r="E121" s="34" t="n">
        <v>9842</v>
      </c>
      <c r="F121" s="34" t="n">
        <v>584383</v>
      </c>
    </row>
    <row r="122" customFormat="false" ht="15" hidden="false" customHeight="false" outlineLevel="0" collapsed="false">
      <c r="A122" s="28" t="s">
        <v>105</v>
      </c>
      <c r="B122" s="7" t="s">
        <v>63</v>
      </c>
      <c r="C122" s="28" t="s">
        <v>960</v>
      </c>
      <c r="D122" s="30" t="n">
        <v>439730</v>
      </c>
      <c r="E122" s="30" t="n">
        <v>1892</v>
      </c>
      <c r="F122" s="30" t="n">
        <v>437838</v>
      </c>
    </row>
    <row r="123" customFormat="false" ht="15" hidden="false" customHeight="false" outlineLevel="0" collapsed="false">
      <c r="A123" s="29" t="s">
        <v>105</v>
      </c>
      <c r="B123" s="14" t="s">
        <v>63</v>
      </c>
      <c r="C123" s="29" t="s">
        <v>952</v>
      </c>
      <c r="D123" s="34" t="n">
        <v>278573</v>
      </c>
      <c r="E123" s="34" t="n">
        <v>3102</v>
      </c>
      <c r="F123" s="34" t="n">
        <v>275471</v>
      </c>
    </row>
    <row r="124" customFormat="false" ht="15" hidden="false" customHeight="false" outlineLevel="0" collapsed="false">
      <c r="A124" s="28" t="s">
        <v>105</v>
      </c>
      <c r="B124" s="7" t="s">
        <v>63</v>
      </c>
      <c r="C124" s="28" t="s">
        <v>961</v>
      </c>
      <c r="D124" s="30" t="n">
        <v>461308</v>
      </c>
      <c r="E124" s="30" t="n">
        <v>2066</v>
      </c>
      <c r="F124" s="30" t="n">
        <v>459242</v>
      </c>
    </row>
    <row r="125" customFormat="false" ht="15" hidden="false" customHeight="false" outlineLevel="0" collapsed="false">
      <c r="A125" s="29" t="s">
        <v>105</v>
      </c>
      <c r="B125" s="14" t="s">
        <v>63</v>
      </c>
      <c r="C125" s="29" t="s">
        <v>954</v>
      </c>
      <c r="D125" s="34" t="n">
        <v>190658</v>
      </c>
      <c r="E125" s="34" t="n">
        <v>4172</v>
      </c>
      <c r="F125" s="34" t="n">
        <v>186486</v>
      </c>
    </row>
    <row r="126" customFormat="false" ht="15" hidden="false" customHeight="false" outlineLevel="0" collapsed="false">
      <c r="A126" s="28" t="s">
        <v>106</v>
      </c>
      <c r="B126" s="7" t="s">
        <v>61</v>
      </c>
      <c r="C126" s="28" t="s">
        <v>960</v>
      </c>
      <c r="D126" s="30" t="n">
        <v>84689</v>
      </c>
      <c r="E126" s="30" t="n">
        <v>94984</v>
      </c>
      <c r="F126" s="30" t="n">
        <v>-10295</v>
      </c>
    </row>
    <row r="127" customFormat="false" ht="15" hidden="false" customHeight="false" outlineLevel="0" collapsed="false">
      <c r="A127" s="29" t="s">
        <v>106</v>
      </c>
      <c r="B127" s="14" t="s">
        <v>61</v>
      </c>
      <c r="C127" s="29" t="s">
        <v>952</v>
      </c>
      <c r="D127" s="34" t="n">
        <v>152344</v>
      </c>
      <c r="E127" s="34" t="n">
        <v>41244</v>
      </c>
      <c r="F127" s="34" t="n">
        <v>111100</v>
      </c>
    </row>
    <row r="128" customFormat="false" ht="15" hidden="false" customHeight="false" outlineLevel="0" collapsed="false">
      <c r="A128" s="28" t="s">
        <v>106</v>
      </c>
      <c r="B128" s="7" t="s">
        <v>61</v>
      </c>
      <c r="C128" s="28" t="s">
        <v>961</v>
      </c>
      <c r="D128" s="30" t="n">
        <v>31300</v>
      </c>
      <c r="E128" s="30" t="n">
        <v>8008</v>
      </c>
      <c r="F128" s="30" t="n">
        <v>23292</v>
      </c>
    </row>
    <row r="129" customFormat="false" ht="15" hidden="false" customHeight="false" outlineLevel="0" collapsed="false">
      <c r="A129" s="29" t="s">
        <v>106</v>
      </c>
      <c r="B129" s="14" t="s">
        <v>61</v>
      </c>
      <c r="C129" s="29" t="s">
        <v>954</v>
      </c>
      <c r="D129" s="34" t="n">
        <v>0</v>
      </c>
      <c r="E129" s="34" t="n">
        <v>0</v>
      </c>
      <c r="F129" s="34" t="n">
        <v>0</v>
      </c>
    </row>
    <row r="130" customFormat="false" ht="15" hidden="false" customHeight="false" outlineLevel="0" collapsed="false">
      <c r="A130" s="28" t="s">
        <v>107</v>
      </c>
      <c r="B130" s="7" t="s">
        <v>63</v>
      </c>
      <c r="C130" s="28" t="s">
        <v>960</v>
      </c>
      <c r="D130" s="30" t="n">
        <v>150221</v>
      </c>
      <c r="E130" s="30" t="n">
        <v>118950</v>
      </c>
      <c r="F130" s="30" t="n">
        <v>31271</v>
      </c>
    </row>
    <row r="131" customFormat="false" ht="15" hidden="false" customHeight="false" outlineLevel="0" collapsed="false">
      <c r="A131" s="29" t="s">
        <v>107</v>
      </c>
      <c r="B131" s="14" t="s">
        <v>63</v>
      </c>
      <c r="C131" s="29" t="s">
        <v>952</v>
      </c>
      <c r="D131" s="34" t="n">
        <v>298483</v>
      </c>
      <c r="E131" s="34" t="n">
        <v>12887</v>
      </c>
      <c r="F131" s="34" t="n">
        <v>285596</v>
      </c>
    </row>
    <row r="132" customFormat="false" ht="15" hidden="false" customHeight="false" outlineLevel="0" collapsed="false">
      <c r="A132" s="28" t="s">
        <v>107</v>
      </c>
      <c r="B132" s="7" t="s">
        <v>63</v>
      </c>
      <c r="C132" s="28" t="s">
        <v>961</v>
      </c>
      <c r="D132" s="30" t="n">
        <v>362554</v>
      </c>
      <c r="E132" s="30" t="n">
        <v>30516</v>
      </c>
      <c r="F132" s="30" t="n">
        <v>332038</v>
      </c>
    </row>
    <row r="133" customFormat="false" ht="15" hidden="false" customHeight="false" outlineLevel="0" collapsed="false">
      <c r="A133" s="29" t="s">
        <v>107</v>
      </c>
      <c r="B133" s="14" t="s">
        <v>63</v>
      </c>
      <c r="C133" s="29" t="s">
        <v>954</v>
      </c>
      <c r="D133" s="34" t="n">
        <v>142971</v>
      </c>
      <c r="E133" s="34" t="n">
        <v>141561</v>
      </c>
      <c r="F133" s="34" t="n">
        <v>1410</v>
      </c>
    </row>
    <row r="134" customFormat="false" ht="15" hidden="false" customHeight="false" outlineLevel="0" collapsed="false">
      <c r="A134" s="28" t="s">
        <v>108</v>
      </c>
      <c r="B134" s="7" t="s">
        <v>64</v>
      </c>
      <c r="C134" s="28" t="s">
        <v>960</v>
      </c>
      <c r="D134" s="30" t="n">
        <v>45692</v>
      </c>
      <c r="E134" s="30" t="n">
        <v>0</v>
      </c>
      <c r="F134" s="30" t="n">
        <v>45692</v>
      </c>
    </row>
    <row r="135" customFormat="false" ht="15" hidden="false" customHeight="false" outlineLevel="0" collapsed="false">
      <c r="A135" s="29" t="s">
        <v>108</v>
      </c>
      <c r="B135" s="14" t="s">
        <v>64</v>
      </c>
      <c r="C135" s="29" t="s">
        <v>952</v>
      </c>
      <c r="D135" s="34" t="n">
        <v>37946</v>
      </c>
      <c r="E135" s="34" t="n">
        <v>34804</v>
      </c>
      <c r="F135" s="34" t="n">
        <v>3142</v>
      </c>
    </row>
    <row r="136" customFormat="false" ht="15" hidden="false" customHeight="false" outlineLevel="0" collapsed="false">
      <c r="A136" s="28" t="s">
        <v>108</v>
      </c>
      <c r="B136" s="7" t="s">
        <v>64</v>
      </c>
      <c r="C136" s="28" t="s">
        <v>961</v>
      </c>
      <c r="D136" s="30" t="n">
        <v>72777</v>
      </c>
      <c r="E136" s="30" t="n">
        <v>0</v>
      </c>
      <c r="F136" s="30" t="n">
        <v>72777</v>
      </c>
    </row>
    <row r="137" customFormat="false" ht="15" hidden="false" customHeight="false" outlineLevel="0" collapsed="false">
      <c r="A137" s="29" t="s">
        <v>108</v>
      </c>
      <c r="B137" s="14" t="s">
        <v>64</v>
      </c>
      <c r="C137" s="29" t="s">
        <v>954</v>
      </c>
      <c r="D137" s="34" t="n">
        <v>16158</v>
      </c>
      <c r="E137" s="34" t="n">
        <v>8800</v>
      </c>
      <c r="F137" s="34" t="n">
        <v>7358</v>
      </c>
    </row>
    <row r="138" customFormat="false" ht="15" hidden="false" customHeight="false" outlineLevel="0" collapsed="false">
      <c r="A138" s="28" t="s">
        <v>109</v>
      </c>
      <c r="B138" s="7" t="s">
        <v>61</v>
      </c>
      <c r="C138" s="28" t="s">
        <v>960</v>
      </c>
      <c r="D138" s="30" t="n">
        <v>25837</v>
      </c>
      <c r="E138" s="30" t="n">
        <v>2877</v>
      </c>
      <c r="F138" s="30" t="n">
        <v>22960</v>
      </c>
    </row>
    <row r="139" customFormat="false" ht="15" hidden="false" customHeight="false" outlineLevel="0" collapsed="false">
      <c r="A139" s="29" t="s">
        <v>109</v>
      </c>
      <c r="B139" s="14" t="s">
        <v>61</v>
      </c>
      <c r="C139" s="29" t="s">
        <v>952</v>
      </c>
      <c r="D139" s="34" t="n">
        <v>31350</v>
      </c>
      <c r="E139" s="34" t="n">
        <v>16443</v>
      </c>
      <c r="F139" s="34" t="n">
        <v>14907</v>
      </c>
    </row>
    <row r="140" customFormat="false" ht="15" hidden="false" customHeight="false" outlineLevel="0" collapsed="false">
      <c r="A140" s="28" t="s">
        <v>109</v>
      </c>
      <c r="B140" s="7" t="s">
        <v>61</v>
      </c>
      <c r="C140" s="28" t="s">
        <v>961</v>
      </c>
      <c r="D140" s="30" t="n">
        <v>6070</v>
      </c>
      <c r="E140" s="30" t="n">
        <v>11159</v>
      </c>
      <c r="F140" s="30" t="n">
        <v>-5089</v>
      </c>
    </row>
    <row r="141" customFormat="false" ht="15" hidden="false" customHeight="false" outlineLevel="0" collapsed="false">
      <c r="A141" s="29" t="s">
        <v>109</v>
      </c>
      <c r="B141" s="14" t="s">
        <v>61</v>
      </c>
      <c r="C141" s="29" t="s">
        <v>954</v>
      </c>
      <c r="D141" s="34" t="n">
        <v>50161</v>
      </c>
      <c r="E141" s="34" t="n">
        <v>7132</v>
      </c>
      <c r="F141" s="34" t="n">
        <v>43029</v>
      </c>
    </row>
    <row r="142" customFormat="false" ht="15" hidden="false" customHeight="false" outlineLevel="0" collapsed="false">
      <c r="A142" s="28" t="s">
        <v>110</v>
      </c>
      <c r="B142" s="7" t="s">
        <v>62</v>
      </c>
      <c r="C142" s="28" t="s">
        <v>960</v>
      </c>
      <c r="D142" s="30" t="n">
        <v>25330</v>
      </c>
      <c r="E142" s="30" t="n">
        <v>0</v>
      </c>
      <c r="F142" s="30" t="n">
        <v>25330</v>
      </c>
    </row>
    <row r="143" customFormat="false" ht="15" hidden="false" customHeight="false" outlineLevel="0" collapsed="false">
      <c r="A143" s="29" t="s">
        <v>110</v>
      </c>
      <c r="B143" s="14" t="s">
        <v>62</v>
      </c>
      <c r="C143" s="29" t="s">
        <v>952</v>
      </c>
      <c r="D143" s="34" t="n">
        <v>69282</v>
      </c>
      <c r="E143" s="34" t="n">
        <v>2207</v>
      </c>
      <c r="F143" s="34" t="n">
        <v>67075</v>
      </c>
    </row>
    <row r="144" customFormat="false" ht="15" hidden="false" customHeight="false" outlineLevel="0" collapsed="false">
      <c r="A144" s="28" t="s">
        <v>110</v>
      </c>
      <c r="B144" s="7" t="s">
        <v>62</v>
      </c>
      <c r="C144" s="28" t="s">
        <v>961</v>
      </c>
      <c r="D144" s="30" t="n">
        <v>30110</v>
      </c>
      <c r="E144" s="30" t="n">
        <v>5388</v>
      </c>
      <c r="F144" s="30" t="n">
        <v>24722</v>
      </c>
    </row>
    <row r="145" customFormat="false" ht="15" hidden="false" customHeight="false" outlineLevel="0" collapsed="false">
      <c r="A145" s="29" t="s">
        <v>110</v>
      </c>
      <c r="B145" s="14" t="s">
        <v>62</v>
      </c>
      <c r="C145" s="29" t="s">
        <v>954</v>
      </c>
      <c r="D145" s="34" t="n">
        <v>41219</v>
      </c>
      <c r="E145" s="34" t="n">
        <v>67433</v>
      </c>
      <c r="F145" s="34" t="n">
        <v>-26214</v>
      </c>
    </row>
    <row r="146" customFormat="false" ht="15" hidden="false" customHeight="false" outlineLevel="0" collapsed="false">
      <c r="A146" s="28" t="s">
        <v>111</v>
      </c>
      <c r="B146" s="7" t="s">
        <v>63</v>
      </c>
      <c r="C146" s="28" t="s">
        <v>960</v>
      </c>
      <c r="D146" s="30" t="n">
        <v>184221</v>
      </c>
      <c r="E146" s="30" t="n">
        <v>3910</v>
      </c>
      <c r="F146" s="30" t="n">
        <v>180311</v>
      </c>
    </row>
    <row r="147" customFormat="false" ht="15" hidden="false" customHeight="false" outlineLevel="0" collapsed="false">
      <c r="A147" s="29" t="s">
        <v>111</v>
      </c>
      <c r="B147" s="14" t="s">
        <v>63</v>
      </c>
      <c r="C147" s="29" t="s">
        <v>952</v>
      </c>
      <c r="D147" s="34" t="n">
        <v>465915</v>
      </c>
      <c r="E147" s="34" t="n">
        <v>22030</v>
      </c>
      <c r="F147" s="34" t="n">
        <v>443885</v>
      </c>
    </row>
    <row r="148" customFormat="false" ht="15" hidden="false" customHeight="false" outlineLevel="0" collapsed="false">
      <c r="A148" s="28" t="s">
        <v>111</v>
      </c>
      <c r="B148" s="7" t="s">
        <v>63</v>
      </c>
      <c r="C148" s="28" t="s">
        <v>961</v>
      </c>
      <c r="D148" s="30" t="n">
        <v>72182</v>
      </c>
      <c r="E148" s="30" t="n">
        <v>126298</v>
      </c>
      <c r="F148" s="30" t="n">
        <v>-54116</v>
      </c>
    </row>
    <row r="149" customFormat="false" ht="15" hidden="false" customHeight="false" outlineLevel="0" collapsed="false">
      <c r="A149" s="29" t="s">
        <v>111</v>
      </c>
      <c r="B149" s="14" t="s">
        <v>63</v>
      </c>
      <c r="C149" s="29" t="s">
        <v>954</v>
      </c>
      <c r="D149" s="34" t="n">
        <v>192540</v>
      </c>
      <c r="E149" s="34" t="n">
        <v>3502</v>
      </c>
      <c r="F149" s="34" t="n">
        <v>189038</v>
      </c>
    </row>
    <row r="150" customFormat="false" ht="15" hidden="false" customHeight="false" outlineLevel="0" collapsed="false">
      <c r="A150" s="28" t="s">
        <v>112</v>
      </c>
      <c r="B150" s="7" t="s">
        <v>62</v>
      </c>
      <c r="C150" s="28" t="s">
        <v>960</v>
      </c>
      <c r="D150" s="30" t="n">
        <v>147819</v>
      </c>
      <c r="E150" s="30" t="n">
        <v>69105</v>
      </c>
      <c r="F150" s="30" t="n">
        <v>78714</v>
      </c>
    </row>
    <row r="151" customFormat="false" ht="15" hidden="false" customHeight="false" outlineLevel="0" collapsed="false">
      <c r="A151" s="29" t="s">
        <v>112</v>
      </c>
      <c r="B151" s="14" t="s">
        <v>62</v>
      </c>
      <c r="C151" s="29" t="s">
        <v>952</v>
      </c>
      <c r="D151" s="34" t="n">
        <v>247697</v>
      </c>
      <c r="E151" s="34" t="n">
        <v>19477</v>
      </c>
      <c r="F151" s="34" t="n">
        <v>228220</v>
      </c>
    </row>
    <row r="152" customFormat="false" ht="15" hidden="false" customHeight="false" outlineLevel="0" collapsed="false">
      <c r="A152" s="28" t="s">
        <v>112</v>
      </c>
      <c r="B152" s="7" t="s">
        <v>62</v>
      </c>
      <c r="C152" s="28" t="s">
        <v>961</v>
      </c>
      <c r="D152" s="30" t="n">
        <v>94667</v>
      </c>
      <c r="E152" s="30" t="n">
        <v>7260</v>
      </c>
      <c r="F152" s="30" t="n">
        <v>87407</v>
      </c>
    </row>
    <row r="153" customFormat="false" ht="15" hidden="false" customHeight="false" outlineLevel="0" collapsed="false">
      <c r="A153" s="29" t="s">
        <v>112</v>
      </c>
      <c r="B153" s="14" t="s">
        <v>62</v>
      </c>
      <c r="C153" s="29" t="s">
        <v>954</v>
      </c>
      <c r="D153" s="34" t="n">
        <v>174815</v>
      </c>
      <c r="E153" s="34" t="n">
        <v>11727</v>
      </c>
      <c r="F153" s="34" t="n">
        <v>163088</v>
      </c>
    </row>
    <row r="154" customFormat="false" ht="15" hidden="false" customHeight="false" outlineLevel="0" collapsed="false">
      <c r="A154" s="28" t="s">
        <v>113</v>
      </c>
      <c r="B154" s="7" t="s">
        <v>61</v>
      </c>
      <c r="C154" s="28" t="s">
        <v>960</v>
      </c>
      <c r="D154" s="30" t="n">
        <v>17051</v>
      </c>
      <c r="E154" s="30" t="n">
        <v>0</v>
      </c>
      <c r="F154" s="30" t="n">
        <v>17051</v>
      </c>
    </row>
    <row r="155" customFormat="false" ht="15" hidden="false" customHeight="false" outlineLevel="0" collapsed="false">
      <c r="A155" s="29" t="s">
        <v>113</v>
      </c>
      <c r="B155" s="14" t="s">
        <v>61</v>
      </c>
      <c r="C155" s="29" t="s">
        <v>952</v>
      </c>
      <c r="D155" s="34" t="n">
        <v>99159</v>
      </c>
      <c r="E155" s="34" t="n">
        <v>7840</v>
      </c>
      <c r="F155" s="34" t="n">
        <v>91319</v>
      </c>
    </row>
    <row r="156" customFormat="false" ht="15" hidden="false" customHeight="false" outlineLevel="0" collapsed="false">
      <c r="A156" s="28" t="s">
        <v>113</v>
      </c>
      <c r="B156" s="7" t="s">
        <v>61</v>
      </c>
      <c r="C156" s="28" t="s">
        <v>961</v>
      </c>
      <c r="D156" s="30" t="n">
        <v>17358</v>
      </c>
      <c r="E156" s="30" t="n">
        <v>19700</v>
      </c>
      <c r="F156" s="30" t="n">
        <v>-2342</v>
      </c>
    </row>
    <row r="157" customFormat="false" ht="15" hidden="false" customHeight="false" outlineLevel="0" collapsed="false">
      <c r="A157" s="29" t="s">
        <v>113</v>
      </c>
      <c r="B157" s="14" t="s">
        <v>61</v>
      </c>
      <c r="C157" s="29" t="s">
        <v>954</v>
      </c>
      <c r="D157" s="34" t="n">
        <v>4400</v>
      </c>
      <c r="E157" s="34" t="n">
        <v>91876</v>
      </c>
      <c r="F157" s="34" t="n">
        <v>-87476</v>
      </c>
    </row>
    <row r="158" customFormat="false" ht="15" hidden="false" customHeight="false" outlineLevel="0" collapsed="false">
      <c r="A158" s="28" t="s">
        <v>114</v>
      </c>
      <c r="B158" s="7" t="s">
        <v>63</v>
      </c>
      <c r="C158" s="28" t="s">
        <v>960</v>
      </c>
      <c r="D158" s="30" t="n">
        <v>376606</v>
      </c>
      <c r="E158" s="30" t="n">
        <v>12048</v>
      </c>
      <c r="F158" s="30" t="n">
        <v>364558</v>
      </c>
    </row>
    <row r="159" customFormat="false" ht="15" hidden="false" customHeight="false" outlineLevel="0" collapsed="false">
      <c r="A159" s="29" t="s">
        <v>114</v>
      </c>
      <c r="B159" s="14" t="s">
        <v>63</v>
      </c>
      <c r="C159" s="29" t="s">
        <v>952</v>
      </c>
      <c r="D159" s="34" t="n">
        <v>614725</v>
      </c>
      <c r="E159" s="34" t="n">
        <v>17738</v>
      </c>
      <c r="F159" s="34" t="n">
        <v>596987</v>
      </c>
    </row>
    <row r="160" customFormat="false" ht="15" hidden="false" customHeight="false" outlineLevel="0" collapsed="false">
      <c r="A160" s="28" t="s">
        <v>114</v>
      </c>
      <c r="B160" s="7" t="s">
        <v>63</v>
      </c>
      <c r="C160" s="28" t="s">
        <v>961</v>
      </c>
      <c r="D160" s="30" t="n">
        <v>234255</v>
      </c>
      <c r="E160" s="30" t="n">
        <v>9905</v>
      </c>
      <c r="F160" s="30" t="n">
        <v>224350</v>
      </c>
    </row>
    <row r="161" customFormat="false" ht="15" hidden="false" customHeight="false" outlineLevel="0" collapsed="false">
      <c r="A161" s="29" t="s">
        <v>114</v>
      </c>
      <c r="B161" s="14" t="s">
        <v>63</v>
      </c>
      <c r="C161" s="29" t="s">
        <v>954</v>
      </c>
      <c r="D161" s="34" t="n">
        <v>535771</v>
      </c>
      <c r="E161" s="34" t="n">
        <v>7190</v>
      </c>
      <c r="F161" s="34" t="n">
        <v>528581</v>
      </c>
    </row>
    <row r="162" customFormat="false" ht="15" hidden="false" customHeight="false" outlineLevel="0" collapsed="false">
      <c r="A162" s="28" t="s">
        <v>115</v>
      </c>
      <c r="B162" s="7" t="s">
        <v>63</v>
      </c>
      <c r="C162" s="28" t="s">
        <v>960</v>
      </c>
      <c r="D162" s="30" t="n">
        <v>342374</v>
      </c>
      <c r="E162" s="30" t="n">
        <v>22130</v>
      </c>
      <c r="F162" s="30" t="n">
        <v>320244</v>
      </c>
    </row>
    <row r="163" customFormat="false" ht="15" hidden="false" customHeight="false" outlineLevel="0" collapsed="false">
      <c r="A163" s="29" t="s">
        <v>115</v>
      </c>
      <c r="B163" s="14" t="s">
        <v>63</v>
      </c>
      <c r="C163" s="29" t="s">
        <v>952</v>
      </c>
      <c r="D163" s="34" t="n">
        <v>311157</v>
      </c>
      <c r="E163" s="34" t="n">
        <v>112355</v>
      </c>
      <c r="F163" s="34" t="n">
        <v>198802</v>
      </c>
    </row>
    <row r="164" customFormat="false" ht="15" hidden="false" customHeight="false" outlineLevel="0" collapsed="false">
      <c r="A164" s="28" t="s">
        <v>115</v>
      </c>
      <c r="B164" s="7" t="s">
        <v>63</v>
      </c>
      <c r="C164" s="28" t="s">
        <v>961</v>
      </c>
      <c r="D164" s="30" t="n">
        <v>231308</v>
      </c>
      <c r="E164" s="30" t="n">
        <v>2644</v>
      </c>
      <c r="F164" s="30" t="n">
        <v>228664</v>
      </c>
    </row>
    <row r="165" customFormat="false" ht="15" hidden="false" customHeight="false" outlineLevel="0" collapsed="false">
      <c r="A165" s="29" t="s">
        <v>115</v>
      </c>
      <c r="B165" s="14" t="s">
        <v>63</v>
      </c>
      <c r="C165" s="29" t="s">
        <v>954</v>
      </c>
      <c r="D165" s="34" t="n">
        <v>155406</v>
      </c>
      <c r="E165" s="34" t="n">
        <v>0</v>
      </c>
      <c r="F165" s="34" t="n">
        <v>155406</v>
      </c>
    </row>
    <row r="166" customFormat="false" ht="15" hidden="false" customHeight="false" outlineLevel="0" collapsed="false">
      <c r="A166" s="28" t="s">
        <v>116</v>
      </c>
      <c r="B166" s="7" t="s">
        <v>62</v>
      </c>
      <c r="C166" s="28" t="s">
        <v>960</v>
      </c>
      <c r="D166" s="30" t="n">
        <v>162283</v>
      </c>
      <c r="E166" s="30" t="n">
        <v>117075</v>
      </c>
      <c r="F166" s="30" t="n">
        <v>45208</v>
      </c>
    </row>
    <row r="167" customFormat="false" ht="15" hidden="false" customHeight="false" outlineLevel="0" collapsed="false">
      <c r="A167" s="29" t="s">
        <v>116</v>
      </c>
      <c r="B167" s="14" t="s">
        <v>62</v>
      </c>
      <c r="C167" s="29" t="s">
        <v>952</v>
      </c>
      <c r="D167" s="34" t="n">
        <v>96075</v>
      </c>
      <c r="E167" s="34" t="n">
        <v>2707</v>
      </c>
      <c r="F167" s="34" t="n">
        <v>93368</v>
      </c>
    </row>
    <row r="168" customFormat="false" ht="15" hidden="false" customHeight="false" outlineLevel="0" collapsed="false">
      <c r="A168" s="28" t="s">
        <v>116</v>
      </c>
      <c r="B168" s="7" t="s">
        <v>62</v>
      </c>
      <c r="C168" s="28" t="s">
        <v>961</v>
      </c>
      <c r="D168" s="30" t="n">
        <v>173473</v>
      </c>
      <c r="E168" s="30" t="n">
        <v>0</v>
      </c>
      <c r="F168" s="30" t="n">
        <v>173473</v>
      </c>
    </row>
    <row r="169" customFormat="false" ht="15" hidden="false" customHeight="false" outlineLevel="0" collapsed="false">
      <c r="A169" s="29" t="s">
        <v>116</v>
      </c>
      <c r="B169" s="14" t="s">
        <v>62</v>
      </c>
      <c r="C169" s="29" t="s">
        <v>954</v>
      </c>
      <c r="D169" s="34" t="n">
        <v>306154</v>
      </c>
      <c r="E169" s="34" t="n">
        <v>8201</v>
      </c>
      <c r="F169" s="34" t="n">
        <v>297953</v>
      </c>
    </row>
    <row r="170" customFormat="false" ht="15" hidden="false" customHeight="false" outlineLevel="0" collapsed="false">
      <c r="A170" s="28" t="s">
        <v>117</v>
      </c>
      <c r="B170" s="7" t="s">
        <v>63</v>
      </c>
      <c r="C170" s="28" t="s">
        <v>960</v>
      </c>
      <c r="D170" s="30" t="n">
        <v>130982</v>
      </c>
      <c r="E170" s="30" t="n">
        <v>10432</v>
      </c>
      <c r="F170" s="30" t="n">
        <v>120550</v>
      </c>
    </row>
    <row r="171" customFormat="false" ht="15" hidden="false" customHeight="false" outlineLevel="0" collapsed="false">
      <c r="A171" s="29" t="s">
        <v>117</v>
      </c>
      <c r="B171" s="14" t="s">
        <v>63</v>
      </c>
      <c r="C171" s="29" t="s">
        <v>952</v>
      </c>
      <c r="D171" s="34" t="n">
        <v>54739</v>
      </c>
      <c r="E171" s="34" t="n">
        <v>17353</v>
      </c>
      <c r="F171" s="34" t="n">
        <v>37386</v>
      </c>
    </row>
    <row r="172" customFormat="false" ht="15" hidden="false" customHeight="false" outlineLevel="0" collapsed="false">
      <c r="A172" s="28" t="s">
        <v>117</v>
      </c>
      <c r="B172" s="7" t="s">
        <v>63</v>
      </c>
      <c r="C172" s="28" t="s">
        <v>961</v>
      </c>
      <c r="D172" s="30" t="n">
        <v>24555</v>
      </c>
      <c r="E172" s="30" t="n">
        <v>169140</v>
      </c>
      <c r="F172" s="30" t="n">
        <v>-144585</v>
      </c>
    </row>
    <row r="173" customFormat="false" ht="15" hidden="false" customHeight="false" outlineLevel="0" collapsed="false">
      <c r="A173" s="29" t="s">
        <v>117</v>
      </c>
      <c r="B173" s="14" t="s">
        <v>63</v>
      </c>
      <c r="C173" s="29" t="s">
        <v>954</v>
      </c>
      <c r="D173" s="34" t="n">
        <v>55873</v>
      </c>
      <c r="E173" s="34" t="n">
        <v>7157</v>
      </c>
      <c r="F173" s="34" t="n">
        <v>48716</v>
      </c>
    </row>
    <row r="174" customFormat="false" ht="15" hidden="false" customHeight="false" outlineLevel="0" collapsed="false">
      <c r="A174" s="28" t="s">
        <v>118</v>
      </c>
      <c r="B174" s="7" t="s">
        <v>61</v>
      </c>
      <c r="C174" s="28" t="s">
        <v>960</v>
      </c>
      <c r="D174" s="30" t="n">
        <v>118574</v>
      </c>
      <c r="E174" s="30" t="n">
        <v>144568</v>
      </c>
      <c r="F174" s="30" t="n">
        <v>-25994</v>
      </c>
    </row>
    <row r="175" customFormat="false" ht="15" hidden="false" customHeight="false" outlineLevel="0" collapsed="false">
      <c r="A175" s="29" t="s">
        <v>118</v>
      </c>
      <c r="B175" s="14" t="s">
        <v>61</v>
      </c>
      <c r="C175" s="29" t="s">
        <v>952</v>
      </c>
      <c r="D175" s="34" t="n">
        <v>46845</v>
      </c>
      <c r="E175" s="34" t="n">
        <v>138679</v>
      </c>
      <c r="F175" s="34" t="n">
        <v>-91834</v>
      </c>
    </row>
    <row r="176" customFormat="false" ht="15" hidden="false" customHeight="false" outlineLevel="0" collapsed="false">
      <c r="A176" s="28" t="s">
        <v>118</v>
      </c>
      <c r="B176" s="7" t="s">
        <v>61</v>
      </c>
      <c r="C176" s="28" t="s">
        <v>961</v>
      </c>
      <c r="D176" s="30" t="n">
        <v>62642</v>
      </c>
      <c r="E176" s="30" t="n">
        <v>422013</v>
      </c>
      <c r="F176" s="30" t="n">
        <v>-359371</v>
      </c>
    </row>
    <row r="177" customFormat="false" ht="15" hidden="false" customHeight="false" outlineLevel="0" collapsed="false">
      <c r="A177" s="29" t="s">
        <v>118</v>
      </c>
      <c r="B177" s="14" t="s">
        <v>61</v>
      </c>
      <c r="C177" s="29" t="s">
        <v>954</v>
      </c>
      <c r="D177" s="34" t="n">
        <v>274870</v>
      </c>
      <c r="E177" s="34" t="n">
        <v>36243</v>
      </c>
      <c r="F177" s="34" t="n">
        <v>238627</v>
      </c>
    </row>
    <row r="178" customFormat="false" ht="15" hidden="false" customHeight="false" outlineLevel="0" collapsed="false">
      <c r="A178" s="28" t="s">
        <v>119</v>
      </c>
      <c r="B178" s="7" t="s">
        <v>62</v>
      </c>
      <c r="C178" s="28" t="s">
        <v>960</v>
      </c>
      <c r="D178" s="30" t="n">
        <v>119666</v>
      </c>
      <c r="E178" s="30" t="n">
        <v>3410</v>
      </c>
      <c r="F178" s="30" t="n">
        <v>116256</v>
      </c>
    </row>
    <row r="179" customFormat="false" ht="15" hidden="false" customHeight="false" outlineLevel="0" collapsed="false">
      <c r="A179" s="29" t="s">
        <v>119</v>
      </c>
      <c r="B179" s="14" t="s">
        <v>62</v>
      </c>
      <c r="C179" s="29" t="s">
        <v>952</v>
      </c>
      <c r="D179" s="34" t="n">
        <v>225208</v>
      </c>
      <c r="E179" s="34" t="n">
        <v>32659</v>
      </c>
      <c r="F179" s="34" t="n">
        <v>192549</v>
      </c>
    </row>
    <row r="180" customFormat="false" ht="15" hidden="false" customHeight="false" outlineLevel="0" collapsed="false">
      <c r="A180" s="28" t="s">
        <v>119</v>
      </c>
      <c r="B180" s="7" t="s">
        <v>62</v>
      </c>
      <c r="C180" s="28" t="s">
        <v>961</v>
      </c>
      <c r="D180" s="30" t="n">
        <v>176019</v>
      </c>
      <c r="E180" s="30" t="n">
        <v>27682</v>
      </c>
      <c r="F180" s="30" t="n">
        <v>148337</v>
      </c>
    </row>
    <row r="181" customFormat="false" ht="15" hidden="false" customHeight="false" outlineLevel="0" collapsed="false">
      <c r="A181" s="29" t="s">
        <v>119</v>
      </c>
      <c r="B181" s="14" t="s">
        <v>62</v>
      </c>
      <c r="C181" s="29" t="s">
        <v>954</v>
      </c>
      <c r="D181" s="34" t="n">
        <v>126486</v>
      </c>
      <c r="E181" s="34" t="n">
        <v>32091</v>
      </c>
      <c r="F181" s="34" t="n">
        <v>94395</v>
      </c>
    </row>
    <row r="183" customFormat="false" ht="15" hidden="false" customHeight="false" outlineLevel="0" collapsed="false">
      <c r="A183" s="2" t="s">
        <v>962</v>
      </c>
    </row>
    <row r="184" customFormat="false" ht="15" hidden="false" customHeight="false" outlineLevel="0" collapsed="false">
      <c r="A184" s="2" t="s">
        <v>963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2026-08-27T13:43:53Z</dcterms:created>
  <dc:creator>openpyxl</dc:creator>
  <dc:description/>
  <dc:language>en-US</dc:language>
  <cp:lastModifiedBy/>
  <dcterms:modified xsi:type="dcterms:W3CDTF">2026-08-27T13:43:57Z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